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Arkusz1" sheetId="1" r:id="rId4"/>
    <sheet state="visible" name="Arkusz2" sheetId="2" r:id="rId5"/>
  </sheets>
  <definedNames/>
  <calcPr/>
</workbook>
</file>

<file path=xl/sharedStrings.xml><?xml version="1.0" encoding="utf-8"?>
<sst xmlns="http://schemas.openxmlformats.org/spreadsheetml/2006/main" count="57" uniqueCount="55">
  <si>
    <t>Cykl / Pomiar +1s</t>
  </si>
  <si>
    <t>1) 10:00</t>
  </si>
  <si>
    <t>2) 5:00</t>
  </si>
  <si>
    <t>3) 2:00</t>
  </si>
  <si>
    <t>4) 2:00</t>
  </si>
  <si>
    <t>5) 1:00</t>
  </si>
  <si>
    <t>6) 1:00</t>
  </si>
  <si>
    <t>7) 0:30</t>
  </si>
  <si>
    <t>8) 0:30</t>
  </si>
  <si>
    <t>9) 0:10</t>
  </si>
  <si>
    <t>10) 0:10</t>
  </si>
  <si>
    <t>11) 0:10</t>
  </si>
  <si>
    <t>12) 0:10</t>
  </si>
  <si>
    <t>13) 0:10</t>
  </si>
  <si>
    <t>14) 0:10</t>
  </si>
  <si>
    <t>Temperatura docelowa</t>
  </si>
  <si>
    <t>Średnia temperatura</t>
  </si>
  <si>
    <t>Odchylenie standardowe =STDEV()</t>
  </si>
  <si>
    <t>WBC formula (pomijajac 3 pierwsze pomiary)</t>
  </si>
  <si>
    <t>Stabilność jednorazowa =(MAX-MIN)</t>
  </si>
  <si>
    <t>6.3 Powtarzalność temperatury parzenia:</t>
  </si>
  <si>
    <t>6.4  Stabilność temperatury ekspresu do kawy:</t>
  </si>
  <si>
    <r>
      <rPr/>
      <t xml:space="preserve">Metoda pomiarowa: </t>
    </r>
    <r>
      <rPr>
        <color rgb="FF1155CC"/>
        <u/>
      </rPr>
      <t>https://www.home-barista.com/blog/wbc-procedure-for-measurement-brewing-water-temperature-t516.html</t>
    </r>
  </si>
  <si>
    <t>TEST ESTABILIDAD TERMICA DE EQUIPOS</t>
  </si>
  <si>
    <t>1. IDENTIFICACION DEL EQUIPO</t>
  </si>
  <si>
    <t>FABRICANTE / MODELO</t>
  </si>
  <si>
    <t>No SERIE</t>
  </si>
  <si>
    <t>No GRUPOS CAFÉ / GRUPOS PROBADOS</t>
  </si>
  <si>
    <t>3. METODO WBC</t>
  </si>
  <si>
    <t>STEEL DUO PID LABORATORIO</t>
  </si>
  <si>
    <t>2. IDENTIFICACION DE LA PRUEBA</t>
  </si>
  <si>
    <t>ascaso</t>
  </si>
  <si>
    <t>factory</t>
  </si>
  <si>
    <t>FECHA</t>
  </si>
  <si>
    <t>TEMPERATURA CONSIGNA (°C)</t>
  </si>
  <si>
    <t>TEMPERATURA PRE-CALENTADOR (°C)</t>
  </si>
  <si>
    <t>PRESION DE TRABAJO (bar)</t>
  </si>
  <si>
    <t>SINGLE/DOUBLE ESPRESSO</t>
  </si>
  <si>
    <t>X</t>
  </si>
  <si>
    <t>CICLO / INTERVALO DE ESPERA (mm:ss)</t>
  </si>
  <si>
    <t>MEDICION</t>
  </si>
  <si>
    <t>91,9 89,1</t>
  </si>
  <si>
    <t>93,1 93,3</t>
  </si>
  <si>
    <t>93 93,3</t>
  </si>
  <si>
    <t>98,9 94,2 93,7</t>
  </si>
  <si>
    <t>93,3 93,3 93,3</t>
  </si>
  <si>
    <t>91,75716 97,7805 98,33654 93,49493 92,97711 94,2394</t>
  </si>
  <si>
    <t>94,1449 93,99388 92,80996 92,75565 93,14934 93,1386 93,71235 93,24157</t>
  </si>
  <si>
    <t>TEMPERATURA DEL CICLO DE TRABAJO ESTABILIDAD DEL CICLO DE TRABAJO</t>
  </si>
  <si>
    <t>REPETIBILIDAD TEMPERATURA CICLO ESTABILIDAD TERMICA DE LA MAQUINA</t>
  </si>
  <si>
    <t>CONSIDERANDO A PARTIR DE LOS 7 SEGUNDOS</t>
  </si>
  <si>
    <t>±1,28°C ±1,28°C ±0,88°C ±0,69°C +1,18°C ±1,06°C ±0,70°C ±0,949C ±0,78°C ±0,88°C ±0,51°C +1,699C +1,08°C ±0,53oC</t>
  </si>
  <si>
    <t>1,116641087 0,828641169</t>
  </si>
  <si>
    <t>91,92427 97,945 98,44104 93,56606 93,12428 94,37023 94,22454 94,11193 92,91224 92,86616 93,17439 93,37008 93,85387 93,26596 ±0,53°C</t>
  </si>
  <si>
    <t>±0,58C ±0,51°C ±0,49°C ±0,53°C ±0,49°C ±0,43°C +0,47°C ±0,32°C ±0,44°C ±0,49°C ±0,54°C ±0,34°C ±0,53°C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</si>
</sst>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dd/mm/yyyy"/>
    <numFmt numFmtId="165" formatCode="hh:mm"/>
  </numFmts>
  <fonts count="5">
    <font>
      <sz val="10.0"/>
      <color rgb="FF000000"/>
      <name val="Arial"/>
      <scheme val="minor"/>
    </font>
    <font>
      <color theme="1"/>
      <name val="Arial"/>
      <scheme val="minor"/>
    </font>
    <font>
      <b/>
      <color rgb="FFFFFFFF"/>
      <name val="Arial"/>
      <scheme val="minor"/>
    </font>
    <font>
      <b/>
      <color theme="1"/>
      <name val="Arial"/>
      <scheme val="minor"/>
    </font>
    <font>
      <u/>
      <color rgb="FF0000FF"/>
    </font>
  </fonts>
  <fills count="6">
    <fill>
      <patternFill patternType="none"/>
    </fill>
    <fill>
      <patternFill patternType="lightGray"/>
    </fill>
    <fill>
      <patternFill patternType="solid">
        <fgColor rgb="FF434343"/>
        <bgColor rgb="FF434343"/>
      </patternFill>
    </fill>
    <fill>
      <patternFill patternType="solid">
        <fgColor theme="4"/>
        <bgColor theme="4"/>
      </patternFill>
    </fill>
    <fill>
      <patternFill patternType="solid">
        <fgColor rgb="FF3C78D8"/>
        <bgColor rgb="FF3C78D8"/>
      </patternFill>
    </fill>
    <fill>
      <patternFill patternType="solid">
        <fgColor rgb="FF1155CC"/>
        <bgColor rgb="FF1155CC"/>
      </patternFill>
    </fill>
  </fills>
  <borders count="1">
    <border/>
  </borders>
  <cellStyleXfs count="1">
    <xf borderId="0" fillId="0" fontId="0" numFmtId="0" applyAlignment="1" applyFont="1"/>
  </cellStyleXfs>
  <cellXfs count="13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2" fontId="2" numFmtId="0" xfId="0" applyAlignment="1" applyFill="1" applyFont="1">
      <alignment readingOrder="0"/>
    </xf>
    <xf borderId="0" fillId="0" fontId="1" numFmtId="0" xfId="0" applyFont="1"/>
    <xf borderId="0" fillId="3" fontId="2" numFmtId="0" xfId="0" applyAlignment="1" applyFill="1" applyFont="1">
      <alignment readingOrder="0"/>
    </xf>
    <xf borderId="0" fillId="0" fontId="3" numFmtId="0" xfId="0" applyAlignment="1" applyFont="1">
      <alignment readingOrder="0"/>
    </xf>
    <xf borderId="0" fillId="4" fontId="2" numFmtId="0" xfId="0" applyAlignment="1" applyFill="1" applyFont="1">
      <alignment readingOrder="0"/>
    </xf>
    <xf borderId="0" fillId="0" fontId="1" numFmtId="0" xfId="0" applyFont="1"/>
    <xf borderId="0" fillId="5" fontId="2" numFmtId="0" xfId="0" applyAlignment="1" applyFill="1" applyFont="1">
      <alignment readingOrder="0"/>
    </xf>
    <xf borderId="0" fillId="0" fontId="3" numFmtId="0" xfId="0" applyFont="1"/>
    <xf borderId="0" fillId="0" fontId="4" numFmtId="0" xfId="0" applyAlignment="1" applyFont="1">
      <alignment readingOrder="0"/>
    </xf>
    <xf borderId="0" fillId="0" fontId="1" numFmtId="164" xfId="0" applyAlignment="1" applyFont="1" applyNumberFormat="1">
      <alignment readingOrder="0"/>
    </xf>
    <xf borderId="0" fillId="0" fontId="1" numFmtId="165" xfId="0" applyAlignment="1" applyFont="1" applyNumberForma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hyperlink" Target="https://www.home-barista.com/blog/wbc-procedure-for-measurement-brewing-water-temperature-t516.html" TargetMode="External"/><Relationship Id="rId2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75"/>
  <cols>
    <col customWidth="1" min="1" max="1" width="37.38"/>
    <col customWidth="1" min="5" max="5" width="12.13"/>
  </cols>
  <sheetData>
    <row r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</row>
    <row r="2">
      <c r="A2" s="1">
        <v>1.0</v>
      </c>
      <c r="B2" s="1">
        <v>76.9</v>
      </c>
      <c r="C2" s="1">
        <v>84.0</v>
      </c>
      <c r="D2" s="3">
        <v>86.5</v>
      </c>
      <c r="E2" s="3">
        <v>79.2</v>
      </c>
      <c r="F2" s="3">
        <v>82.8</v>
      </c>
      <c r="G2" s="3">
        <v>82.3</v>
      </c>
      <c r="H2" s="3">
        <v>81.0</v>
      </c>
      <c r="I2" s="3">
        <v>83.0</v>
      </c>
      <c r="J2" s="3">
        <v>79.6</v>
      </c>
      <c r="K2" s="3">
        <v>79.0</v>
      </c>
      <c r="L2" s="3">
        <v>80.0</v>
      </c>
      <c r="M2" s="3">
        <v>83.4</v>
      </c>
      <c r="N2" s="3">
        <v>78.0</v>
      </c>
      <c r="O2" s="3">
        <v>77.9</v>
      </c>
    </row>
    <row r="3">
      <c r="A3" s="1">
        <v>2.0</v>
      </c>
      <c r="B3" s="1">
        <v>77.2</v>
      </c>
      <c r="C3" s="1">
        <v>85.5</v>
      </c>
      <c r="D3" s="3">
        <v>88.5</v>
      </c>
      <c r="E3" s="3">
        <v>84.4</v>
      </c>
      <c r="F3" s="3">
        <v>83.1</v>
      </c>
      <c r="G3" s="3">
        <v>82.3</v>
      </c>
      <c r="H3" s="3">
        <v>82.2</v>
      </c>
      <c r="I3" s="3">
        <v>83.3</v>
      </c>
      <c r="J3" s="3">
        <v>80.1</v>
      </c>
      <c r="K3" s="3">
        <v>80.3</v>
      </c>
      <c r="L3" s="3">
        <v>81.8</v>
      </c>
      <c r="M3" s="3">
        <v>84.0</v>
      </c>
      <c r="N3" s="3">
        <v>80.9</v>
      </c>
      <c r="O3" s="3">
        <v>80.5</v>
      </c>
    </row>
    <row r="4">
      <c r="A4" s="1">
        <v>3.0</v>
      </c>
      <c r="B4" s="1">
        <v>83.0</v>
      </c>
      <c r="C4" s="1">
        <v>88.2</v>
      </c>
      <c r="D4" s="3">
        <v>92.6</v>
      </c>
      <c r="E4" s="3">
        <v>90.8</v>
      </c>
      <c r="F4" s="3">
        <v>86.3</v>
      </c>
      <c r="G4" s="3">
        <v>84.6</v>
      </c>
      <c r="H4" s="3">
        <v>89.9</v>
      </c>
      <c r="I4" s="3">
        <v>87.0</v>
      </c>
      <c r="J4" s="3">
        <v>82.2</v>
      </c>
      <c r="K4" s="3">
        <v>83.8</v>
      </c>
      <c r="L4" s="3">
        <v>88.9</v>
      </c>
      <c r="M4" s="3">
        <v>84.9</v>
      </c>
      <c r="N4" s="3">
        <v>88.0</v>
      </c>
      <c r="O4" s="3">
        <v>91.5</v>
      </c>
    </row>
    <row r="5">
      <c r="A5" s="1">
        <v>4.0</v>
      </c>
      <c r="B5" s="1">
        <v>88.2</v>
      </c>
      <c r="C5" s="1">
        <v>93.6</v>
      </c>
      <c r="D5" s="3">
        <v>96.3</v>
      </c>
      <c r="E5" s="3">
        <v>92.3</v>
      </c>
      <c r="F5" s="3">
        <v>89.3</v>
      </c>
      <c r="G5" s="3">
        <v>91.1</v>
      </c>
      <c r="H5" s="3">
        <v>92.3</v>
      </c>
      <c r="I5" s="3">
        <v>92.1</v>
      </c>
      <c r="J5" s="3">
        <v>89.1</v>
      </c>
      <c r="K5" s="3">
        <v>89.6</v>
      </c>
      <c r="L5" s="3">
        <v>91.9</v>
      </c>
      <c r="M5" s="3">
        <v>89.1</v>
      </c>
      <c r="N5" s="3">
        <v>90.2</v>
      </c>
      <c r="O5" s="3">
        <v>92.2</v>
      </c>
    </row>
    <row r="6">
      <c r="A6" s="1">
        <v>5.0</v>
      </c>
      <c r="B6" s="1">
        <v>89.4</v>
      </c>
      <c r="C6" s="1">
        <v>95.5</v>
      </c>
      <c r="D6" s="3">
        <v>96.9</v>
      </c>
      <c r="E6" s="3">
        <v>92.5</v>
      </c>
      <c r="F6" s="3">
        <v>90.7</v>
      </c>
      <c r="G6" s="3">
        <v>92.2</v>
      </c>
      <c r="H6" s="3">
        <v>93.0</v>
      </c>
      <c r="I6" s="3">
        <v>92.6</v>
      </c>
      <c r="J6" s="3">
        <v>91.6</v>
      </c>
      <c r="K6" s="3">
        <v>91.3</v>
      </c>
      <c r="L6" s="3">
        <v>92.7</v>
      </c>
      <c r="M6" s="3">
        <v>90.0</v>
      </c>
      <c r="N6" s="3">
        <v>91.5</v>
      </c>
      <c r="O6" s="3">
        <v>92.9</v>
      </c>
    </row>
    <row r="7">
      <c r="A7" s="1">
        <v>6.0</v>
      </c>
      <c r="B7" s="1">
        <v>90.2</v>
      </c>
      <c r="C7" s="1">
        <v>96.2</v>
      </c>
      <c r="D7" s="3">
        <v>97.3</v>
      </c>
      <c r="E7" s="3">
        <v>92.8</v>
      </c>
      <c r="F7" s="3">
        <v>91.8</v>
      </c>
      <c r="G7" s="3">
        <v>93.2</v>
      </c>
      <c r="H7" s="3">
        <v>93.4</v>
      </c>
      <c r="I7" s="3">
        <v>92.6</v>
      </c>
      <c r="J7" s="3">
        <v>91.6</v>
      </c>
      <c r="K7" s="3">
        <v>91.6</v>
      </c>
      <c r="L7" s="3">
        <v>93.0</v>
      </c>
      <c r="M7" s="3">
        <v>90.9</v>
      </c>
      <c r="N7" s="3">
        <v>92.6</v>
      </c>
      <c r="O7" s="3">
        <v>93.0</v>
      </c>
    </row>
    <row r="8">
      <c r="A8" s="1">
        <v>7.0</v>
      </c>
      <c r="B8" s="1">
        <v>90.9</v>
      </c>
      <c r="C8" s="1">
        <v>97.2</v>
      </c>
      <c r="D8" s="3">
        <v>97.8</v>
      </c>
      <c r="E8" s="3">
        <v>93.1</v>
      </c>
      <c r="F8" s="3">
        <v>92.3</v>
      </c>
      <c r="G8" s="3">
        <v>94.3</v>
      </c>
      <c r="H8" s="3">
        <v>94.3</v>
      </c>
      <c r="I8" s="3">
        <v>93.6</v>
      </c>
      <c r="J8" s="3">
        <v>92.5</v>
      </c>
      <c r="K8" s="3">
        <v>92.1</v>
      </c>
      <c r="L8" s="3">
        <v>93.3</v>
      </c>
      <c r="M8" s="3">
        <v>92.3</v>
      </c>
      <c r="N8" s="3">
        <v>93.7</v>
      </c>
      <c r="O8" s="3">
        <v>93.4</v>
      </c>
    </row>
    <row r="9">
      <c r="A9" s="1">
        <v>8.0</v>
      </c>
      <c r="B9" s="1">
        <v>91.6</v>
      </c>
      <c r="C9" s="1">
        <v>97.5</v>
      </c>
      <c r="D9" s="3">
        <v>98.2</v>
      </c>
      <c r="E9" s="3">
        <v>93.3</v>
      </c>
      <c r="F9" s="3">
        <v>93.0</v>
      </c>
      <c r="G9" s="3">
        <v>94.6</v>
      </c>
      <c r="H9" s="3">
        <v>94.6</v>
      </c>
      <c r="I9" s="3">
        <v>93.9</v>
      </c>
      <c r="J9" s="3">
        <v>92.8</v>
      </c>
      <c r="K9" s="3">
        <v>92.8</v>
      </c>
      <c r="L9" s="3">
        <v>93.5</v>
      </c>
      <c r="M9" s="3">
        <v>93.1</v>
      </c>
      <c r="N9" s="3">
        <v>93.9</v>
      </c>
      <c r="O9" s="3">
        <v>93.7</v>
      </c>
    </row>
    <row r="10">
      <c r="A10" s="1">
        <v>9.0</v>
      </c>
      <c r="B10" s="1">
        <v>92.0</v>
      </c>
      <c r="C10" s="1">
        <v>97.6</v>
      </c>
      <c r="D10" s="3">
        <v>98.3</v>
      </c>
      <c r="E10" s="3">
        <v>93.3</v>
      </c>
      <c r="F10" s="3">
        <v>93.1</v>
      </c>
      <c r="G10" s="3">
        <v>94.7</v>
      </c>
      <c r="H10" s="3">
        <v>94.6</v>
      </c>
      <c r="I10" s="3">
        <v>94.1</v>
      </c>
      <c r="J10" s="3">
        <v>92.9</v>
      </c>
      <c r="K10" s="3">
        <v>92.9</v>
      </c>
      <c r="L10" s="3">
        <v>93.6</v>
      </c>
      <c r="M10" s="3">
        <v>93.4</v>
      </c>
      <c r="N10" s="3">
        <v>94.0</v>
      </c>
      <c r="O10" s="3">
        <v>93.7</v>
      </c>
    </row>
    <row r="11">
      <c r="A11" s="1">
        <v>10.0</v>
      </c>
      <c r="B11" s="1">
        <v>92.2</v>
      </c>
      <c r="C11" s="1">
        <v>97.6</v>
      </c>
      <c r="D11" s="3">
        <v>98.3</v>
      </c>
      <c r="E11" s="3">
        <v>93.4</v>
      </c>
      <c r="F11" s="3">
        <v>93.2</v>
      </c>
      <c r="G11" s="3">
        <v>94.8</v>
      </c>
      <c r="H11" s="3">
        <v>94.6</v>
      </c>
      <c r="I11" s="3">
        <v>94.3</v>
      </c>
      <c r="J11" s="3">
        <v>93.0</v>
      </c>
      <c r="K11" s="3">
        <v>92.9</v>
      </c>
      <c r="L11" s="3">
        <v>93.6</v>
      </c>
      <c r="M11" s="3">
        <v>93.5</v>
      </c>
      <c r="N11" s="1">
        <v>94.1</v>
      </c>
      <c r="O11" s="3">
        <v>93.7</v>
      </c>
    </row>
    <row r="12">
      <c r="A12" s="1">
        <v>11.0</v>
      </c>
      <c r="B12" s="1">
        <v>92.2</v>
      </c>
      <c r="C12" s="1">
        <v>97.7</v>
      </c>
      <c r="D12" s="3">
        <v>98.3</v>
      </c>
      <c r="E12" s="3">
        <v>93.4</v>
      </c>
      <c r="F12" s="3">
        <v>93.2</v>
      </c>
      <c r="G12" s="3">
        <v>94.8</v>
      </c>
      <c r="H12" s="3">
        <v>94.5</v>
      </c>
      <c r="I12" s="3">
        <v>94.3</v>
      </c>
      <c r="J12" s="3">
        <v>93.0</v>
      </c>
      <c r="K12" s="3">
        <v>93.0</v>
      </c>
      <c r="L12" s="3">
        <v>93.5</v>
      </c>
      <c r="M12" s="3">
        <v>93.5</v>
      </c>
      <c r="N12" s="1">
        <v>94.1</v>
      </c>
      <c r="O12" s="3">
        <v>93.7</v>
      </c>
    </row>
    <row r="13">
      <c r="A13" s="1">
        <v>12.0</v>
      </c>
      <c r="B13" s="1">
        <v>92.2</v>
      </c>
      <c r="C13" s="1">
        <v>97.8</v>
      </c>
      <c r="D13" s="3">
        <v>98.3</v>
      </c>
      <c r="E13" s="3">
        <v>93.4</v>
      </c>
      <c r="F13" s="3">
        <v>93.2</v>
      </c>
      <c r="G13" s="3">
        <v>94.8</v>
      </c>
      <c r="H13" s="3">
        <v>94.5</v>
      </c>
      <c r="I13" s="3">
        <v>94.3</v>
      </c>
      <c r="J13" s="3">
        <v>93.0</v>
      </c>
      <c r="K13" s="3">
        <v>93.0</v>
      </c>
      <c r="L13" s="3">
        <v>93.5</v>
      </c>
      <c r="M13" s="3">
        <v>93.5</v>
      </c>
      <c r="N13" s="3">
        <v>94.1</v>
      </c>
      <c r="O13" s="3">
        <v>93.6</v>
      </c>
    </row>
    <row r="14">
      <c r="A14" s="1">
        <v>13.0</v>
      </c>
      <c r="B14" s="1">
        <v>92.2</v>
      </c>
      <c r="C14" s="1">
        <v>97.8</v>
      </c>
      <c r="D14" s="3">
        <v>98.3</v>
      </c>
      <c r="E14" s="3">
        <v>93.5</v>
      </c>
      <c r="F14" s="3">
        <v>93.1</v>
      </c>
      <c r="G14" s="3">
        <v>94.6</v>
      </c>
      <c r="H14" s="3">
        <v>94.3</v>
      </c>
      <c r="I14" s="3">
        <v>94.2</v>
      </c>
      <c r="J14" s="3">
        <v>93.0</v>
      </c>
      <c r="K14" s="3">
        <v>93.0</v>
      </c>
      <c r="L14" s="3">
        <v>93.4</v>
      </c>
      <c r="M14" s="3">
        <v>93.5</v>
      </c>
      <c r="N14" s="3">
        <v>94.0</v>
      </c>
      <c r="O14" s="3">
        <v>93.5</v>
      </c>
    </row>
    <row r="15">
      <c r="A15" s="1">
        <v>14.0</v>
      </c>
      <c r="B15" s="1">
        <v>92.1</v>
      </c>
      <c r="C15" s="1">
        <v>97.8</v>
      </c>
      <c r="D15" s="3">
        <v>98.3</v>
      </c>
      <c r="E15" s="3">
        <v>93.5</v>
      </c>
      <c r="F15" s="1">
        <v>93.1</v>
      </c>
      <c r="G15" s="3">
        <v>94.6</v>
      </c>
      <c r="H15" s="3">
        <v>94.3</v>
      </c>
      <c r="I15" s="3">
        <v>94.2</v>
      </c>
      <c r="J15" s="3">
        <v>93.0</v>
      </c>
      <c r="K15" s="3">
        <v>92.9</v>
      </c>
      <c r="L15" s="3">
        <v>93.3</v>
      </c>
      <c r="M15" s="3">
        <v>93.5</v>
      </c>
      <c r="N15" s="3">
        <v>94.0</v>
      </c>
      <c r="O15" s="3">
        <v>93.4</v>
      </c>
    </row>
    <row r="16">
      <c r="A16" s="1">
        <v>15.0</v>
      </c>
      <c r="B16" s="1">
        <v>92.0</v>
      </c>
      <c r="C16" s="1">
        <v>97.9</v>
      </c>
      <c r="D16" s="3">
        <v>98.3</v>
      </c>
      <c r="E16" s="3">
        <v>93.5</v>
      </c>
      <c r="F16" s="3">
        <v>93.0</v>
      </c>
      <c r="G16" s="1">
        <v>94.5</v>
      </c>
      <c r="H16" s="3">
        <v>94.2</v>
      </c>
      <c r="I16" s="3">
        <v>94.0</v>
      </c>
      <c r="J16" s="3">
        <v>92.9</v>
      </c>
      <c r="K16" s="3">
        <v>92.9</v>
      </c>
      <c r="L16" s="3">
        <v>93.2</v>
      </c>
      <c r="M16" s="3">
        <v>93.5</v>
      </c>
      <c r="N16" s="3">
        <v>93.9</v>
      </c>
      <c r="O16" s="3">
        <v>93.3</v>
      </c>
    </row>
    <row r="17">
      <c r="A17" s="1">
        <v>16.0</v>
      </c>
      <c r="B17" s="1">
        <v>92.0</v>
      </c>
      <c r="C17" s="1">
        <v>97.9</v>
      </c>
      <c r="D17" s="3">
        <v>98.3</v>
      </c>
      <c r="E17" s="3">
        <v>93.5</v>
      </c>
      <c r="F17" s="3">
        <v>93.0</v>
      </c>
      <c r="G17" s="3">
        <v>94.4</v>
      </c>
      <c r="H17" s="3">
        <v>94.1</v>
      </c>
      <c r="I17" s="3">
        <v>94.0</v>
      </c>
      <c r="J17" s="3">
        <v>92.9</v>
      </c>
      <c r="K17" s="3">
        <v>92.8</v>
      </c>
      <c r="L17" s="3">
        <v>93.2</v>
      </c>
      <c r="M17" s="3">
        <v>93.4</v>
      </c>
      <c r="N17" s="3">
        <v>93.9</v>
      </c>
      <c r="O17" s="3">
        <v>93.2</v>
      </c>
    </row>
    <row r="18">
      <c r="A18" s="1">
        <v>17.0</v>
      </c>
      <c r="B18" s="1">
        <v>92.0</v>
      </c>
      <c r="C18" s="1">
        <v>97.9</v>
      </c>
      <c r="D18" s="3">
        <v>98.3</v>
      </c>
      <c r="E18" s="3">
        <v>93.5</v>
      </c>
      <c r="F18" s="3">
        <v>93.0</v>
      </c>
      <c r="G18" s="3">
        <v>94.3</v>
      </c>
      <c r="H18" s="3">
        <v>94.1</v>
      </c>
      <c r="I18" s="3">
        <v>93.9</v>
      </c>
      <c r="J18" s="3">
        <v>92.8</v>
      </c>
      <c r="K18" s="3">
        <v>92.8</v>
      </c>
      <c r="L18" s="3">
        <v>93.1</v>
      </c>
      <c r="M18" s="3">
        <v>93.3</v>
      </c>
      <c r="N18" s="3">
        <v>93.8</v>
      </c>
      <c r="O18" s="3">
        <v>93.2</v>
      </c>
    </row>
    <row r="19">
      <c r="A19" s="1">
        <v>18.0</v>
      </c>
      <c r="B19" s="1">
        <v>91.9</v>
      </c>
      <c r="C19" s="1">
        <v>97.9</v>
      </c>
      <c r="D19" s="3">
        <v>98.3</v>
      </c>
      <c r="E19" s="3">
        <v>93.5</v>
      </c>
      <c r="F19" s="3">
        <v>93.0</v>
      </c>
      <c r="G19" s="3">
        <v>94.2</v>
      </c>
      <c r="H19" s="3">
        <v>94.0</v>
      </c>
      <c r="I19" s="3">
        <v>93.9</v>
      </c>
      <c r="J19" s="3">
        <v>92.8</v>
      </c>
      <c r="K19" s="3">
        <v>92.8</v>
      </c>
      <c r="L19" s="3">
        <v>93.0</v>
      </c>
      <c r="M19" s="3">
        <v>93.3</v>
      </c>
      <c r="N19" s="3">
        <v>93.8</v>
      </c>
      <c r="O19" s="1">
        <v>93.1</v>
      </c>
    </row>
    <row r="20">
      <c r="A20" s="1">
        <v>19.0</v>
      </c>
      <c r="B20" s="1">
        <v>91.9</v>
      </c>
      <c r="C20" s="1">
        <v>98.0</v>
      </c>
      <c r="D20" s="3">
        <v>98.4</v>
      </c>
      <c r="E20" s="3">
        <v>93.5</v>
      </c>
      <c r="F20" s="3">
        <v>93.0</v>
      </c>
      <c r="G20" s="1">
        <v>94.2</v>
      </c>
      <c r="H20" s="3">
        <v>94.0</v>
      </c>
      <c r="I20" s="3">
        <v>93.9</v>
      </c>
      <c r="J20" s="3">
        <v>92.8</v>
      </c>
      <c r="K20" s="3">
        <v>92.7</v>
      </c>
      <c r="L20" s="3">
        <v>93.0</v>
      </c>
      <c r="M20" s="3">
        <v>93.3</v>
      </c>
      <c r="N20" s="3">
        <v>93.7</v>
      </c>
      <c r="O20" s="3">
        <v>93.0</v>
      </c>
    </row>
    <row r="21">
      <c r="A21" s="1">
        <v>20.0</v>
      </c>
      <c r="B21" s="1">
        <v>91.9</v>
      </c>
      <c r="C21" s="1">
        <v>98.0</v>
      </c>
      <c r="D21" s="3">
        <v>98.4</v>
      </c>
      <c r="E21" s="3">
        <v>93.5</v>
      </c>
      <c r="F21" s="3">
        <v>93.0</v>
      </c>
      <c r="G21" s="1">
        <v>94.1</v>
      </c>
      <c r="H21" s="3">
        <v>94.0</v>
      </c>
      <c r="I21" s="3">
        <v>93.9</v>
      </c>
      <c r="J21" s="3">
        <v>92.8</v>
      </c>
      <c r="K21" s="3">
        <v>92.7</v>
      </c>
      <c r="L21" s="3">
        <v>92.9</v>
      </c>
      <c r="M21" s="3">
        <v>93.3</v>
      </c>
      <c r="N21" s="3">
        <v>93.7</v>
      </c>
      <c r="O21" s="3">
        <v>93.0</v>
      </c>
    </row>
    <row r="22">
      <c r="A22" s="1">
        <v>21.0</v>
      </c>
      <c r="B22" s="1">
        <v>91.8</v>
      </c>
      <c r="C22" s="1">
        <v>98.0</v>
      </c>
      <c r="D22" s="3">
        <v>98.5</v>
      </c>
      <c r="E22" s="3">
        <v>93.5</v>
      </c>
      <c r="F22" s="3">
        <v>93.0</v>
      </c>
      <c r="G22" s="1">
        <v>94.1</v>
      </c>
      <c r="H22" s="3">
        <v>94.0</v>
      </c>
      <c r="I22" s="3">
        <v>93.9</v>
      </c>
      <c r="J22" s="3">
        <v>92.8</v>
      </c>
      <c r="K22" s="3">
        <v>92.7</v>
      </c>
      <c r="L22" s="3">
        <v>92.9</v>
      </c>
      <c r="M22" s="3">
        <v>93.3</v>
      </c>
      <c r="N22" s="3">
        <v>93.6</v>
      </c>
      <c r="O22" s="3">
        <v>93.0</v>
      </c>
    </row>
    <row r="23">
      <c r="A23" s="1">
        <v>22.0</v>
      </c>
      <c r="B23" s="1">
        <v>91.8</v>
      </c>
      <c r="C23" s="1">
        <v>98.1</v>
      </c>
      <c r="D23" s="3">
        <v>98.5</v>
      </c>
      <c r="E23" s="3">
        <v>93.5</v>
      </c>
      <c r="F23" s="3">
        <v>93.0</v>
      </c>
      <c r="G23" s="1">
        <v>94.1</v>
      </c>
      <c r="H23" s="3">
        <v>94.0</v>
      </c>
      <c r="I23" s="3">
        <v>93.9</v>
      </c>
      <c r="J23" s="3">
        <v>92.8</v>
      </c>
      <c r="K23" s="3">
        <v>92.8</v>
      </c>
      <c r="L23" s="3">
        <v>92.9</v>
      </c>
      <c r="M23" s="3">
        <v>93.3</v>
      </c>
      <c r="N23" s="3">
        <v>93.6</v>
      </c>
      <c r="O23" s="3">
        <v>93.0</v>
      </c>
    </row>
    <row r="24">
      <c r="A24" s="1">
        <v>23.0</v>
      </c>
      <c r="B24" s="1">
        <v>91.8</v>
      </c>
      <c r="C24" s="1">
        <v>98.1</v>
      </c>
      <c r="D24" s="3">
        <v>98.5</v>
      </c>
      <c r="E24" s="3">
        <v>93.6</v>
      </c>
      <c r="F24" s="1">
        <v>93.1</v>
      </c>
      <c r="G24" s="3">
        <v>94.1</v>
      </c>
      <c r="H24" s="3">
        <v>94.0</v>
      </c>
      <c r="I24" s="3">
        <v>94.0</v>
      </c>
      <c r="J24" s="3">
        <v>92.8</v>
      </c>
      <c r="K24" s="3">
        <v>92.8</v>
      </c>
      <c r="L24" s="3">
        <v>92.9</v>
      </c>
      <c r="M24" s="3">
        <v>93.3</v>
      </c>
      <c r="N24" s="3">
        <v>93.6</v>
      </c>
      <c r="O24" s="3">
        <v>93.0</v>
      </c>
    </row>
    <row r="25">
      <c r="A25" s="1">
        <v>24.0</v>
      </c>
      <c r="B25" s="1">
        <v>91.9</v>
      </c>
      <c r="C25" s="1">
        <v>98.2</v>
      </c>
      <c r="D25" s="3">
        <v>98.6</v>
      </c>
      <c r="E25" s="3">
        <v>93.6</v>
      </c>
      <c r="F25" s="1">
        <v>93.1</v>
      </c>
      <c r="G25" s="3">
        <v>94.1</v>
      </c>
      <c r="H25" s="3">
        <v>94.0</v>
      </c>
      <c r="I25" s="3">
        <v>94.1</v>
      </c>
      <c r="J25" s="3">
        <v>92.9</v>
      </c>
      <c r="K25" s="3">
        <v>92.8</v>
      </c>
      <c r="L25" s="3">
        <v>92.9</v>
      </c>
      <c r="M25" s="3">
        <v>93.3</v>
      </c>
      <c r="N25" s="3">
        <v>93.7</v>
      </c>
      <c r="O25" s="3">
        <v>93.0</v>
      </c>
    </row>
    <row r="26">
      <c r="A26" s="1">
        <v>25.0</v>
      </c>
      <c r="B26" s="1">
        <v>91.9</v>
      </c>
      <c r="C26" s="1">
        <v>98.2</v>
      </c>
      <c r="D26" s="3">
        <v>98.6</v>
      </c>
      <c r="E26" s="3">
        <v>93.7</v>
      </c>
      <c r="F26" s="3">
        <v>93.2</v>
      </c>
      <c r="G26" s="3">
        <v>94.2</v>
      </c>
      <c r="H26" s="3">
        <v>94.1</v>
      </c>
      <c r="I26" s="3">
        <v>94.2</v>
      </c>
      <c r="J26" s="3">
        <v>92.9</v>
      </c>
      <c r="K26" s="3">
        <v>92.9</v>
      </c>
      <c r="L26" s="3">
        <v>92.9</v>
      </c>
      <c r="M26" s="3">
        <v>93.4</v>
      </c>
      <c r="N26" s="3">
        <v>93.7</v>
      </c>
      <c r="O26" s="3">
        <v>93.0</v>
      </c>
    </row>
    <row r="27">
      <c r="A27" s="1">
        <v>26.0</v>
      </c>
      <c r="B27" s="1">
        <v>91.9</v>
      </c>
      <c r="C27" s="1">
        <v>98.2</v>
      </c>
      <c r="D27" s="3">
        <v>98.7</v>
      </c>
      <c r="E27" s="3">
        <v>93.8</v>
      </c>
      <c r="F27" s="3">
        <v>93.3</v>
      </c>
      <c r="G27" s="3">
        <v>94.2</v>
      </c>
      <c r="H27" s="1">
        <v>94.1</v>
      </c>
      <c r="I27" s="3">
        <v>94.3</v>
      </c>
      <c r="J27" s="3">
        <v>92.9</v>
      </c>
      <c r="K27" s="3">
        <v>92.9</v>
      </c>
      <c r="L27" s="3">
        <v>93.0</v>
      </c>
      <c r="M27" s="3">
        <v>93.4</v>
      </c>
      <c r="N27" s="3">
        <v>93.8</v>
      </c>
      <c r="O27" s="3">
        <v>93.0</v>
      </c>
    </row>
    <row r="28">
      <c r="A28" s="1">
        <v>27.0</v>
      </c>
      <c r="B28" s="1">
        <v>91.9</v>
      </c>
      <c r="C28" s="1">
        <v>98.3</v>
      </c>
      <c r="D28" s="3">
        <v>98.8</v>
      </c>
      <c r="E28" s="3">
        <v>93.9</v>
      </c>
      <c r="F28" s="3">
        <v>93.3</v>
      </c>
      <c r="G28" s="3">
        <v>94.2</v>
      </c>
      <c r="H28" s="3">
        <v>94.2</v>
      </c>
      <c r="I28" s="3">
        <v>94.3</v>
      </c>
      <c r="J28" s="3">
        <v>93.0</v>
      </c>
      <c r="K28" s="3">
        <v>93.0</v>
      </c>
      <c r="L28" s="3">
        <v>93.0</v>
      </c>
      <c r="M28" s="3">
        <v>93.5</v>
      </c>
      <c r="N28" s="3">
        <v>93.8</v>
      </c>
      <c r="O28" s="3">
        <v>93.1</v>
      </c>
    </row>
    <row r="29">
      <c r="A29" s="1">
        <v>28.0</v>
      </c>
      <c r="B29" s="1">
        <v>92.0</v>
      </c>
      <c r="C29" s="1">
        <v>98.3</v>
      </c>
      <c r="D29" s="3">
        <v>98.8</v>
      </c>
      <c r="E29" s="3">
        <v>93.9</v>
      </c>
      <c r="F29" s="3">
        <v>93.5</v>
      </c>
      <c r="G29" s="3">
        <v>94.3</v>
      </c>
      <c r="H29" s="3">
        <v>94.2</v>
      </c>
      <c r="I29" s="3">
        <v>94.4</v>
      </c>
      <c r="J29" s="1">
        <v>93.1</v>
      </c>
      <c r="K29" s="1">
        <v>93.1</v>
      </c>
      <c r="L29" s="1">
        <v>93.1</v>
      </c>
      <c r="M29" s="3">
        <v>93.6</v>
      </c>
      <c r="N29" s="3">
        <v>93.9</v>
      </c>
      <c r="O29" s="3">
        <v>93.2</v>
      </c>
    </row>
    <row r="30">
      <c r="A30" s="1">
        <v>29.0</v>
      </c>
      <c r="B30" s="1">
        <v>92.0</v>
      </c>
      <c r="C30" s="1">
        <v>98.3</v>
      </c>
      <c r="D30" s="3">
        <v>98.9</v>
      </c>
      <c r="E30" s="3">
        <v>94.0</v>
      </c>
      <c r="F30" s="3">
        <v>93.6</v>
      </c>
      <c r="G30" s="3">
        <v>94.3</v>
      </c>
      <c r="H30" s="3">
        <v>94.3</v>
      </c>
      <c r="I30" s="3">
        <v>94.5</v>
      </c>
      <c r="J30" s="1">
        <v>93.2</v>
      </c>
      <c r="K30" s="3">
        <v>93.2</v>
      </c>
      <c r="L30" s="3">
        <v>93.2</v>
      </c>
      <c r="M30" s="3">
        <v>93.6</v>
      </c>
      <c r="N30" s="3">
        <v>94.0</v>
      </c>
      <c r="O30" s="3">
        <v>93.3</v>
      </c>
    </row>
    <row r="31">
      <c r="A31" s="1">
        <v>30.0</v>
      </c>
      <c r="B31" s="1">
        <v>92.1</v>
      </c>
      <c r="C31" s="1">
        <v>98.4</v>
      </c>
      <c r="D31" s="3">
        <v>98.9</v>
      </c>
      <c r="E31" s="3">
        <v>94.2</v>
      </c>
      <c r="F31" s="3">
        <v>93.7</v>
      </c>
      <c r="G31" s="3">
        <v>94.4</v>
      </c>
      <c r="H31" s="3">
        <v>94.4</v>
      </c>
      <c r="I31" s="3">
        <v>94.6</v>
      </c>
      <c r="J31" s="3">
        <v>93.3</v>
      </c>
      <c r="K31" s="3">
        <v>93.3</v>
      </c>
      <c r="L31" s="3">
        <v>93.3</v>
      </c>
      <c r="M31" s="3">
        <v>93.8</v>
      </c>
      <c r="N31" s="1">
        <v>94.1</v>
      </c>
      <c r="O31" s="3">
        <v>93.3</v>
      </c>
    </row>
    <row r="33">
      <c r="A33" s="4" t="s">
        <v>15</v>
      </c>
      <c r="B33" s="5">
        <v>95.0</v>
      </c>
    </row>
    <row r="34">
      <c r="A34" s="6" t="s">
        <v>16</v>
      </c>
      <c r="B34" s="7">
        <f t="shared" ref="B34:O34" si="1">AVERAGE(B5:B31)</f>
        <v>91.62962963</v>
      </c>
      <c r="C34" s="7">
        <f t="shared" si="1"/>
        <v>97.62962963</v>
      </c>
      <c r="D34" s="7">
        <f t="shared" si="1"/>
        <v>98.26296296</v>
      </c>
      <c r="E34" s="7">
        <f t="shared" si="1"/>
        <v>93.45185185</v>
      </c>
      <c r="F34" s="7">
        <f t="shared" si="1"/>
        <v>92.84444444</v>
      </c>
      <c r="G34" s="7">
        <f t="shared" si="1"/>
        <v>94.12592593</v>
      </c>
      <c r="H34" s="7">
        <f t="shared" si="1"/>
        <v>94.07777778</v>
      </c>
      <c r="I34" s="7">
        <f t="shared" si="1"/>
        <v>93.92592593</v>
      </c>
      <c r="J34" s="7">
        <f t="shared" si="1"/>
        <v>92.67407407</v>
      </c>
      <c r="K34" s="7">
        <f t="shared" si="1"/>
        <v>92.64074074</v>
      </c>
      <c r="L34" s="7">
        <f t="shared" si="1"/>
        <v>93.1037037</v>
      </c>
      <c r="M34" s="7">
        <f t="shared" si="1"/>
        <v>92.9962963</v>
      </c>
      <c r="N34" s="7">
        <f t="shared" si="1"/>
        <v>93.58518519</v>
      </c>
      <c r="O34" s="7">
        <f t="shared" si="1"/>
        <v>93.2037037</v>
      </c>
    </row>
    <row r="35">
      <c r="A35" s="6" t="s">
        <v>17</v>
      </c>
      <c r="B35" s="7" t="str">
        <f t="shared" ref="B35:O35" si="2">"95±" &amp; ROUND(STDEV(B5:B31),3) &amp; "˚C"</f>
        <v>95±0,93˚C</v>
      </c>
      <c r="C35" s="7" t="str">
        <f t="shared" si="2"/>
        <v>95±1,022˚C</v>
      </c>
      <c r="D35" s="7" t="str">
        <f t="shared" si="2"/>
        <v>95±0,585˚C</v>
      </c>
      <c r="E35" s="7" t="str">
        <f t="shared" si="2"/>
        <v>95±0,409˚C</v>
      </c>
      <c r="F35" s="7" t="str">
        <f t="shared" si="2"/>
        <v>95±0,915˚C</v>
      </c>
      <c r="G35" s="7" t="str">
        <f t="shared" si="2"/>
        <v>95±0,797˚C</v>
      </c>
      <c r="H35" s="7" t="str">
        <f t="shared" si="2"/>
        <v>95±0,494˚C</v>
      </c>
      <c r="I35" s="7" t="str">
        <f t="shared" si="2"/>
        <v>95±0,587˚C</v>
      </c>
      <c r="J35" s="7" t="str">
        <f t="shared" si="2"/>
        <v>95±0,809˚C</v>
      </c>
      <c r="K35" s="7" t="str">
        <f t="shared" si="2"/>
        <v>95±0,746˚C</v>
      </c>
      <c r="L35" s="7" t="str">
        <f t="shared" si="2"/>
        <v>95±0,346˚C</v>
      </c>
      <c r="M35" s="7" t="str">
        <f t="shared" si="2"/>
        <v>95±1,137˚C</v>
      </c>
      <c r="N35" s="7" t="str">
        <f t="shared" si="2"/>
        <v>95±0,859˚C</v>
      </c>
      <c r="O35" s="7" t="str">
        <f t="shared" si="2"/>
        <v>95±0,33˚C</v>
      </c>
    </row>
    <row r="36">
      <c r="A36" s="6" t="s">
        <v>18</v>
      </c>
      <c r="B36" s="7">
        <f t="array" ref="B36">ROUND(SQRT(DIVIDE(SUM(POW(B5:B31-B34,2)),COUNT(B2:B31)-1)),3)</f>
        <v>0.88</v>
      </c>
      <c r="C36" s="7">
        <f t="array" ref="C36">ROUND(SQRT(DIVIDE(SUM(POW(C5:C31-C34,2)),COUNT(C2:C31)-1)),3)</f>
        <v>0.968</v>
      </c>
      <c r="D36" s="7">
        <f t="array" ref="D36">ROUND(SQRT(DIVIDE(SUM(POW(D5:D31-D34,2)),COUNT(D2:D31)-1)),3)</f>
        <v>0.553</v>
      </c>
      <c r="E36" s="7">
        <f t="array" ref="E36">ROUND(SQRT(DIVIDE(SUM(POW(E5:E31-E34,2)),COUNT(E2:E31)-1)),3)</f>
        <v>0.387</v>
      </c>
      <c r="F36" s="7">
        <f t="array" ref="F36">ROUND(SQRT(DIVIDE(SUM(POW(F5:F31-F34,2)),COUNT(F2:F31)-1)),3)</f>
        <v>0.866</v>
      </c>
      <c r="G36" s="7">
        <f t="array" ref="G36">ROUND(SQRT(DIVIDE(SUM(POW(G5:G31-G34,2)),COUNT(G2:G31)-1)),3)</f>
        <v>0.755</v>
      </c>
      <c r="H36" s="7">
        <f t="array" ref="H36">ROUND(SQRT(DIVIDE(SUM(POW(H5:H31-H34,2)),COUNT(H2:H31)-1)),3)</f>
        <v>0.468</v>
      </c>
      <c r="I36" s="7">
        <f t="array" ref="I36">ROUND(SQRT(DIVIDE(SUM(POW(I5:I31-I34,2)),COUNT(I2:I31)-1)),3)</f>
        <v>0.556</v>
      </c>
      <c r="J36" s="7">
        <f t="array" ref="J36">ROUND(SQRT(DIVIDE(SUM(POW(J5:J31-J34,2)),COUNT(J2:J31)-1)),3)</f>
        <v>0.766</v>
      </c>
      <c r="K36" s="7">
        <f t="array" ref="K36">ROUND(SQRT(DIVIDE(SUM(POW(K5:K31-K34,2)),COUNT(K2:K31)-1)),3)</f>
        <v>0.707</v>
      </c>
      <c r="L36" s="7">
        <f t="array" ref="L36">ROUND(SQRT(DIVIDE(SUM(POW(L5:L31-L34,2)),COUNT(L2:L31)-1)),3)</f>
        <v>0.327</v>
      </c>
      <c r="M36" s="7">
        <f t="array" ref="M36">ROUND(SQRT(DIVIDE(SUM(POW(M5:M31-M34,2)),COUNT(M2:M31)-1)),3)</f>
        <v>1.076</v>
      </c>
      <c r="N36" s="7">
        <f t="array" ref="N36">ROUND(SQRT(DIVIDE(SUM(POW(N5:N31-N34,2)),COUNT(N2:N31)-1)),3)</f>
        <v>0.813</v>
      </c>
      <c r="O36" s="7">
        <f t="array" ref="O36">ROUND(SQRT(DIVIDE(SUM(POW(O5:O31-O34,2)),COUNT(O2:O31)-1)),3)</f>
        <v>0.312</v>
      </c>
    </row>
    <row r="37">
      <c r="A37" s="6" t="s">
        <v>19</v>
      </c>
      <c r="B37" s="1">
        <f t="shared" ref="B37:O37" si="3">ROUND(MAX(B5:B31)-MIN(B5:B31),3)</f>
        <v>4</v>
      </c>
      <c r="C37" s="1">
        <f t="shared" si="3"/>
        <v>4.8</v>
      </c>
      <c r="D37" s="1">
        <f t="shared" si="3"/>
        <v>2.6</v>
      </c>
      <c r="E37" s="1">
        <f t="shared" si="3"/>
        <v>1.9</v>
      </c>
      <c r="F37" s="1">
        <f t="shared" si="3"/>
        <v>4.4</v>
      </c>
      <c r="G37" s="1">
        <f t="shared" si="3"/>
        <v>3.7</v>
      </c>
      <c r="H37" s="1">
        <f t="shared" si="3"/>
        <v>2.3</v>
      </c>
      <c r="I37" s="1">
        <f t="shared" si="3"/>
        <v>2.5</v>
      </c>
      <c r="J37" s="1">
        <f t="shared" si="3"/>
        <v>4.2</v>
      </c>
      <c r="K37" s="1">
        <f t="shared" si="3"/>
        <v>3.7</v>
      </c>
      <c r="L37" s="1">
        <f t="shared" si="3"/>
        <v>1.7</v>
      </c>
      <c r="M37" s="1">
        <f t="shared" si="3"/>
        <v>4.7</v>
      </c>
      <c r="N37" s="1">
        <f t="shared" si="3"/>
        <v>3.9</v>
      </c>
      <c r="O37" s="1">
        <f t="shared" si="3"/>
        <v>1.5</v>
      </c>
    </row>
    <row r="39">
      <c r="A39" s="8" t="s">
        <v>20</v>
      </c>
      <c r="B39" s="9" t="str">
        <f>B33 &amp; "±" &amp; AVERAGE(F36:O36)*2 &amp; "˚C"</f>
        <v>95±1,3292˚C</v>
      </c>
    </row>
    <row r="40">
      <c r="A40" s="8" t="s">
        <v>21</v>
      </c>
      <c r="B40" s="9" t="str">
        <f>B33 &amp; "±" &amp; AVERAGE(F37:O37) &amp; "˚C"</f>
        <v>95±3,26˚C</v>
      </c>
    </row>
    <row r="47">
      <c r="A47" s="10" t="s">
        <v>22</v>
      </c>
    </row>
  </sheetData>
  <hyperlinks>
    <hyperlink r:id="rId1" ref="A47"/>
  </hyperlinks>
  <printOptions gridLines="1" horizontalCentered="1"/>
  <pageMargins bottom="0.75" footer="0.0" header="0.0" left="0.7" right="0.7" top="0.75"/>
  <pageSetup fitToHeight="0" paperSize="9" cellComments="atEnd" orientation="landscape" pageOrder="overThenDown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22">
      <c r="B22" s="1" t="s">
        <v>23</v>
      </c>
    </row>
    <row r="23">
      <c r="B23" s="1" t="s">
        <v>24</v>
      </c>
    </row>
    <row r="24">
      <c r="B24" s="1" t="s">
        <v>25</v>
      </c>
    </row>
    <row r="25">
      <c r="B25" s="1" t="s">
        <v>26</v>
      </c>
    </row>
    <row r="26">
      <c r="B26" s="1" t="s">
        <v>27</v>
      </c>
    </row>
    <row r="27">
      <c r="B27" s="1" t="s">
        <v>28</v>
      </c>
    </row>
    <row r="28">
      <c r="B28" s="1" t="s">
        <v>29</v>
      </c>
    </row>
    <row r="29">
      <c r="B29" s="1">
        <v>1.0</v>
      </c>
    </row>
    <row r="30">
      <c r="B30" s="1" t="s">
        <v>30</v>
      </c>
    </row>
    <row r="31">
      <c r="B31" s="1" t="s">
        <v>31</v>
      </c>
    </row>
    <row r="32">
      <c r="B32" s="1" t="s">
        <v>32</v>
      </c>
    </row>
    <row r="33">
      <c r="B33" s="1" t="s">
        <v>33</v>
      </c>
    </row>
    <row r="34">
      <c r="B34" s="1" t="s">
        <v>34</v>
      </c>
    </row>
    <row r="35">
      <c r="B35" s="1" t="s">
        <v>35</v>
      </c>
    </row>
    <row r="36">
      <c r="B36" s="1" t="s">
        <v>36</v>
      </c>
    </row>
    <row r="37">
      <c r="B37" s="1" t="s">
        <v>37</v>
      </c>
    </row>
    <row r="38">
      <c r="B38" s="11">
        <v>42920.0</v>
      </c>
    </row>
    <row r="39">
      <c r="B39" s="1">
        <v>95.0</v>
      </c>
    </row>
    <row r="40">
      <c r="B40" s="1">
        <v>12.0</v>
      </c>
    </row>
    <row r="41">
      <c r="B41" s="1" t="s">
        <v>38</v>
      </c>
    </row>
    <row r="42">
      <c r="B42" s="1" t="s">
        <v>39</v>
      </c>
    </row>
    <row r="43">
      <c r="B43" s="1" t="s">
        <v>40</v>
      </c>
    </row>
    <row r="44">
      <c r="B44" s="1">
        <v>1.0</v>
      </c>
    </row>
    <row r="45">
      <c r="B45" s="1">
        <v>2.0</v>
      </c>
    </row>
    <row r="46">
      <c r="B46" s="1">
        <v>3.0</v>
      </c>
    </row>
    <row r="47">
      <c r="B47" s="1">
        <v>4.0</v>
      </c>
    </row>
    <row r="48">
      <c r="B48" s="1">
        <v>5.0</v>
      </c>
    </row>
    <row r="49">
      <c r="B49" s="1">
        <v>6.0</v>
      </c>
    </row>
    <row r="50">
      <c r="B50" s="1">
        <v>7.0</v>
      </c>
    </row>
    <row r="51">
      <c r="B51" s="1">
        <v>8.0</v>
      </c>
    </row>
    <row r="52">
      <c r="B52" s="1">
        <v>9.0</v>
      </c>
    </row>
    <row r="53">
      <c r="B53" s="1">
        <v>10.0</v>
      </c>
    </row>
    <row r="54">
      <c r="B54" s="1">
        <v>11.0</v>
      </c>
    </row>
    <row r="55">
      <c r="B55" s="1">
        <v>12.0</v>
      </c>
    </row>
    <row r="56">
      <c r="B56" s="1">
        <v>13.0</v>
      </c>
    </row>
    <row r="57">
      <c r="B57" s="1">
        <v>14.0</v>
      </c>
    </row>
    <row r="58">
      <c r="B58" s="12">
        <v>0.4166666666666667</v>
      </c>
    </row>
    <row r="59">
      <c r="B59" s="12">
        <v>0.20833333333333334</v>
      </c>
    </row>
    <row r="60">
      <c r="B60" s="12">
        <v>0.08333333333333333</v>
      </c>
    </row>
    <row r="61">
      <c r="B61" s="12">
        <v>0.08333333333333333</v>
      </c>
    </row>
    <row r="62">
      <c r="B62" s="12">
        <v>0.041666666666666664</v>
      </c>
    </row>
    <row r="63">
      <c r="B63" s="12">
        <v>0.041666666666666664</v>
      </c>
    </row>
    <row r="64">
      <c r="B64" s="12">
        <v>0.020833333333333332</v>
      </c>
    </row>
    <row r="65">
      <c r="B65" s="12">
        <v>0.020833333333333332</v>
      </c>
    </row>
    <row r="66">
      <c r="B66" s="12">
        <v>0.006944444444444444</v>
      </c>
    </row>
    <row r="67">
      <c r="B67" s="12">
        <v>0.006944444444444444</v>
      </c>
    </row>
    <row r="68">
      <c r="B68" s="12">
        <v>0.006944444444444444</v>
      </c>
    </row>
    <row r="69">
      <c r="B69" s="12">
        <v>0.006944444444444444</v>
      </c>
    </row>
    <row r="70">
      <c r="B70" s="12">
        <v>0.006944444444444444</v>
      </c>
    </row>
    <row r="71">
      <c r="B71" s="12">
        <v>0.006944444444444444</v>
      </c>
    </row>
    <row r="72">
      <c r="B72" s="1">
        <v>1.0</v>
      </c>
    </row>
    <row r="73">
      <c r="B73" s="1">
        <v>76.9</v>
      </c>
    </row>
    <row r="74">
      <c r="B74" s="1">
        <v>84.0</v>
      </c>
    </row>
    <row r="75">
      <c r="B75" s="1">
        <v>86.5</v>
      </c>
    </row>
    <row r="76">
      <c r="B76" s="1">
        <v>79.2</v>
      </c>
    </row>
    <row r="77">
      <c r="B77" s="1">
        <v>82.8</v>
      </c>
    </row>
    <row r="78">
      <c r="B78" s="1">
        <v>82.3</v>
      </c>
    </row>
    <row r="79">
      <c r="B79" s="1">
        <v>81.0</v>
      </c>
    </row>
    <row r="80">
      <c r="B80" s="1">
        <v>83.0</v>
      </c>
    </row>
    <row r="81">
      <c r="B81" s="1">
        <v>79.6</v>
      </c>
    </row>
    <row r="82">
      <c r="B82" s="1">
        <v>79.0</v>
      </c>
    </row>
    <row r="83">
      <c r="B83" s="1">
        <v>80.0</v>
      </c>
    </row>
    <row r="84">
      <c r="B84" s="1">
        <v>83.4</v>
      </c>
    </row>
    <row r="85">
      <c r="B85" s="1">
        <v>78.0</v>
      </c>
    </row>
    <row r="86">
      <c r="B86" s="1">
        <v>77.9</v>
      </c>
    </row>
    <row r="87">
      <c r="B87" s="1">
        <v>2.0</v>
      </c>
    </row>
    <row r="88">
      <c r="B88" s="1">
        <v>77.2</v>
      </c>
    </row>
    <row r="89">
      <c r="B89" s="1">
        <v>85.5</v>
      </c>
    </row>
    <row r="90">
      <c r="B90" s="1">
        <v>88.5</v>
      </c>
    </row>
    <row r="91">
      <c r="B91" s="1">
        <v>84.4</v>
      </c>
    </row>
    <row r="92">
      <c r="B92" s="1">
        <v>83.1</v>
      </c>
    </row>
    <row r="93">
      <c r="B93" s="1">
        <v>82.3</v>
      </c>
    </row>
    <row r="94">
      <c r="B94" s="1">
        <v>82.2</v>
      </c>
    </row>
    <row r="95">
      <c r="B95" s="1">
        <v>83.3</v>
      </c>
    </row>
    <row r="96">
      <c r="B96" s="1">
        <v>80.1</v>
      </c>
    </row>
    <row r="97">
      <c r="B97" s="1">
        <v>80.3</v>
      </c>
    </row>
    <row r="98">
      <c r="B98" s="1">
        <v>81.8</v>
      </c>
    </row>
    <row r="99">
      <c r="B99" s="1">
        <v>84.0</v>
      </c>
    </row>
    <row r="100">
      <c r="B100" s="1">
        <v>80.9</v>
      </c>
    </row>
    <row r="101">
      <c r="B101" s="1">
        <v>80.5</v>
      </c>
    </row>
    <row r="102">
      <c r="B102" s="1">
        <v>3.0</v>
      </c>
    </row>
    <row r="103">
      <c r="B103" s="1">
        <v>83.0</v>
      </c>
    </row>
    <row r="104">
      <c r="B104" s="1">
        <v>88.2</v>
      </c>
    </row>
    <row r="105">
      <c r="B105" s="1">
        <v>92.6</v>
      </c>
    </row>
    <row r="106">
      <c r="B106" s="1">
        <v>90.8</v>
      </c>
    </row>
    <row r="107">
      <c r="B107" s="1">
        <v>86.3</v>
      </c>
    </row>
    <row r="108">
      <c r="B108" s="1">
        <v>84.6</v>
      </c>
    </row>
    <row r="109">
      <c r="B109" s="1">
        <v>89.9</v>
      </c>
    </row>
    <row r="110">
      <c r="B110" s="1">
        <v>87.0</v>
      </c>
    </row>
    <row r="111">
      <c r="B111" s="1">
        <v>82.2</v>
      </c>
    </row>
    <row r="112">
      <c r="B112" s="1">
        <v>83.8</v>
      </c>
    </row>
    <row r="113">
      <c r="B113" s="1">
        <v>88.9</v>
      </c>
    </row>
    <row r="114">
      <c r="B114" s="1">
        <v>84.9</v>
      </c>
    </row>
    <row r="115">
      <c r="B115" s="1">
        <v>88.0</v>
      </c>
    </row>
    <row r="116">
      <c r="B116" s="1">
        <v>91.5</v>
      </c>
    </row>
    <row r="117">
      <c r="B117" s="1">
        <v>4.0</v>
      </c>
    </row>
    <row r="118">
      <c r="B118" s="1">
        <v>88.2</v>
      </c>
    </row>
    <row r="119">
      <c r="B119" s="1">
        <v>93.6</v>
      </c>
    </row>
    <row r="120">
      <c r="B120" s="1">
        <v>96.3</v>
      </c>
    </row>
    <row r="121">
      <c r="B121" s="1">
        <v>92.3</v>
      </c>
    </row>
    <row r="122">
      <c r="B122" s="1">
        <v>89.3</v>
      </c>
    </row>
    <row r="123">
      <c r="B123" s="1">
        <v>91.1</v>
      </c>
    </row>
    <row r="124">
      <c r="B124" s="1">
        <v>92.3</v>
      </c>
    </row>
    <row r="125">
      <c r="B125" s="1">
        <v>92.1</v>
      </c>
    </row>
    <row r="126">
      <c r="B126" s="1">
        <v>89.1</v>
      </c>
    </row>
    <row r="127">
      <c r="B127" s="1">
        <v>89.6</v>
      </c>
    </row>
    <row r="128">
      <c r="B128" s="1" t="s">
        <v>41</v>
      </c>
    </row>
    <row r="129">
      <c r="B129" s="1">
        <v>90.2</v>
      </c>
    </row>
    <row r="130">
      <c r="B130" s="1">
        <v>92.2</v>
      </c>
    </row>
    <row r="131">
      <c r="B131" s="1">
        <v>5.0</v>
      </c>
    </row>
    <row r="132">
      <c r="B132" s="1">
        <v>89.4</v>
      </c>
    </row>
    <row r="133">
      <c r="B133" s="1">
        <v>95.5</v>
      </c>
    </row>
    <row r="134">
      <c r="B134" s="1">
        <v>96.9</v>
      </c>
    </row>
    <row r="135">
      <c r="B135" s="1">
        <v>92.5</v>
      </c>
    </row>
    <row r="136">
      <c r="B136" s="1">
        <v>90.7</v>
      </c>
    </row>
    <row r="137">
      <c r="B137" s="1">
        <v>92.2</v>
      </c>
    </row>
    <row r="138">
      <c r="B138" s="1">
        <v>93.0</v>
      </c>
    </row>
    <row r="139">
      <c r="B139" s="1">
        <v>92.6</v>
      </c>
    </row>
    <row r="140">
      <c r="B140" s="1">
        <v>91.6</v>
      </c>
    </row>
    <row r="141">
      <c r="B141" s="1">
        <v>91.3</v>
      </c>
    </row>
    <row r="142">
      <c r="B142" s="1">
        <v>92.7</v>
      </c>
    </row>
    <row r="143">
      <c r="B143" s="1">
        <v>90.0</v>
      </c>
    </row>
    <row r="144">
      <c r="B144" s="1">
        <v>91.5</v>
      </c>
    </row>
    <row r="145">
      <c r="B145" s="1">
        <v>92.9</v>
      </c>
    </row>
    <row r="146">
      <c r="B146" s="1">
        <v>6.0</v>
      </c>
    </row>
    <row r="147">
      <c r="B147" s="1">
        <v>90.2</v>
      </c>
    </row>
    <row r="148">
      <c r="B148" s="1">
        <v>96.2</v>
      </c>
    </row>
    <row r="149">
      <c r="B149" s="1">
        <v>97.3</v>
      </c>
    </row>
    <row r="150">
      <c r="B150" s="1">
        <v>92.8</v>
      </c>
    </row>
    <row r="151">
      <c r="B151" s="1">
        <v>91.8</v>
      </c>
    </row>
    <row r="152">
      <c r="B152" s="1">
        <v>93.2</v>
      </c>
    </row>
    <row r="153">
      <c r="B153" s="1">
        <v>93.4</v>
      </c>
    </row>
    <row r="154">
      <c r="B154" s="1">
        <v>92.6</v>
      </c>
    </row>
    <row r="155">
      <c r="B155" s="1">
        <v>91.6</v>
      </c>
    </row>
    <row r="156">
      <c r="B156" s="1">
        <v>91.6</v>
      </c>
    </row>
    <row r="157">
      <c r="B157" s="1">
        <v>93.0</v>
      </c>
    </row>
    <row r="158">
      <c r="B158" s="1">
        <v>90.9</v>
      </c>
    </row>
    <row r="159">
      <c r="B159" s="1">
        <v>92.6</v>
      </c>
    </row>
    <row r="160">
      <c r="B160" s="1">
        <v>93.0</v>
      </c>
    </row>
    <row r="161">
      <c r="B161" s="1">
        <v>7.0</v>
      </c>
    </row>
    <row r="162">
      <c r="B162" s="1">
        <v>90.9</v>
      </c>
    </row>
    <row r="163">
      <c r="B163" s="1">
        <v>97.2</v>
      </c>
    </row>
    <row r="164">
      <c r="B164" s="1">
        <v>97.8</v>
      </c>
    </row>
    <row r="165">
      <c r="B165" s="1">
        <v>93.1</v>
      </c>
    </row>
    <row r="166">
      <c r="B166" s="1">
        <v>92.3</v>
      </c>
    </row>
    <row r="167">
      <c r="B167" s="1">
        <v>94.3</v>
      </c>
    </row>
    <row r="168">
      <c r="B168" s="1">
        <v>94.3</v>
      </c>
    </row>
    <row r="169">
      <c r="B169" s="1">
        <v>93.6</v>
      </c>
    </row>
    <row r="170">
      <c r="B170" s="1">
        <v>92.5</v>
      </c>
    </row>
    <row r="171">
      <c r="B171" s="1">
        <v>92.1</v>
      </c>
    </row>
    <row r="172">
      <c r="B172" s="1">
        <v>93.3</v>
      </c>
    </row>
    <row r="173">
      <c r="B173" s="1">
        <v>92.3</v>
      </c>
    </row>
    <row r="174">
      <c r="B174" s="1">
        <v>93.7</v>
      </c>
    </row>
    <row r="175">
      <c r="B175" s="1">
        <v>93.4</v>
      </c>
    </row>
    <row r="176">
      <c r="B176" s="1">
        <v>8.0</v>
      </c>
    </row>
    <row r="177">
      <c r="B177" s="1">
        <v>91.6</v>
      </c>
    </row>
    <row r="178">
      <c r="B178" s="1">
        <v>97.5</v>
      </c>
    </row>
    <row r="179">
      <c r="B179" s="1">
        <v>98.2</v>
      </c>
    </row>
    <row r="180">
      <c r="B180" s="1">
        <v>93.3</v>
      </c>
    </row>
    <row r="181">
      <c r="B181" s="1">
        <v>93.0</v>
      </c>
    </row>
    <row r="182">
      <c r="B182" s="1">
        <v>94.6</v>
      </c>
    </row>
    <row r="183">
      <c r="B183" s="1">
        <v>94.6</v>
      </c>
    </row>
    <row r="184">
      <c r="B184" s="1">
        <v>93.9</v>
      </c>
    </row>
    <row r="185">
      <c r="B185" s="1">
        <v>92.8</v>
      </c>
    </row>
    <row r="186">
      <c r="B186" s="1">
        <v>92.8</v>
      </c>
    </row>
    <row r="187">
      <c r="B187" s="1">
        <v>93.5</v>
      </c>
    </row>
    <row r="188">
      <c r="B188" s="1">
        <v>93.1</v>
      </c>
    </row>
    <row r="189">
      <c r="B189" s="1">
        <v>93.9</v>
      </c>
    </row>
    <row r="190">
      <c r="B190" s="1">
        <v>93.7</v>
      </c>
    </row>
    <row r="191">
      <c r="B191" s="1">
        <v>9.0</v>
      </c>
    </row>
    <row r="192">
      <c r="B192" s="1">
        <v>92.0</v>
      </c>
    </row>
    <row r="193">
      <c r="B193" s="1">
        <v>97.6</v>
      </c>
    </row>
    <row r="194">
      <c r="B194" s="1">
        <v>98.3</v>
      </c>
    </row>
    <row r="195">
      <c r="B195" s="1">
        <v>93.3</v>
      </c>
    </row>
    <row r="196">
      <c r="B196" s="1">
        <v>93.1</v>
      </c>
    </row>
    <row r="197">
      <c r="B197" s="1">
        <v>94.7</v>
      </c>
    </row>
    <row r="198">
      <c r="B198" s="1">
        <v>94.6</v>
      </c>
    </row>
    <row r="199">
      <c r="B199" s="1">
        <v>94.1</v>
      </c>
    </row>
    <row r="200">
      <c r="B200" s="1">
        <v>92.9</v>
      </c>
    </row>
    <row r="201">
      <c r="B201" s="1">
        <v>92.9</v>
      </c>
    </row>
    <row r="202">
      <c r="B202" s="1">
        <v>93.6</v>
      </c>
    </row>
    <row r="203">
      <c r="B203" s="1">
        <v>93.4</v>
      </c>
    </row>
    <row r="204">
      <c r="B204" s="1">
        <v>94.0</v>
      </c>
    </row>
    <row r="205">
      <c r="B205" s="1">
        <v>93.7</v>
      </c>
    </row>
    <row r="206">
      <c r="B206" s="1">
        <v>10.0</v>
      </c>
    </row>
    <row r="207">
      <c r="B207" s="1">
        <v>92.2</v>
      </c>
    </row>
    <row r="208">
      <c r="B208" s="1">
        <v>97.6</v>
      </c>
    </row>
    <row r="209">
      <c r="B209" s="1">
        <v>98.3</v>
      </c>
    </row>
    <row r="210">
      <c r="B210" s="1">
        <v>93.4</v>
      </c>
    </row>
    <row r="211">
      <c r="B211" s="1">
        <v>93.2</v>
      </c>
    </row>
    <row r="212">
      <c r="B212" s="1">
        <v>94.8</v>
      </c>
    </row>
    <row r="213">
      <c r="B213" s="1">
        <v>94.6</v>
      </c>
    </row>
    <row r="214">
      <c r="B214" s="1">
        <v>94.3</v>
      </c>
    </row>
    <row r="215">
      <c r="B215" s="1">
        <v>93.0</v>
      </c>
    </row>
    <row r="216">
      <c r="B216" s="1">
        <v>92.9</v>
      </c>
    </row>
    <row r="217">
      <c r="B217" s="1">
        <v>93.6</v>
      </c>
    </row>
    <row r="218">
      <c r="B218" s="1">
        <v>93.5</v>
      </c>
    </row>
    <row r="219">
      <c r="B219" s="1">
        <v>94.1</v>
      </c>
    </row>
    <row r="220">
      <c r="B220" s="1">
        <v>93.7</v>
      </c>
    </row>
    <row r="221">
      <c r="B221" s="1">
        <v>11.0</v>
      </c>
    </row>
    <row r="222">
      <c r="B222" s="1">
        <v>92.2</v>
      </c>
    </row>
    <row r="223">
      <c r="B223" s="1">
        <v>97.7</v>
      </c>
    </row>
    <row r="224">
      <c r="B224" s="1">
        <v>98.3</v>
      </c>
    </row>
    <row r="225">
      <c r="B225" s="1">
        <v>93.4</v>
      </c>
    </row>
    <row r="226">
      <c r="B226" s="1">
        <v>93.2</v>
      </c>
    </row>
    <row r="227">
      <c r="B227" s="1">
        <v>94.8</v>
      </c>
    </row>
    <row r="228">
      <c r="B228" s="1">
        <v>94.5</v>
      </c>
    </row>
    <row r="229">
      <c r="B229" s="1">
        <v>94.3</v>
      </c>
    </row>
    <row r="230">
      <c r="B230" s="1">
        <v>93.0</v>
      </c>
    </row>
    <row r="231">
      <c r="B231" s="1">
        <v>93.0</v>
      </c>
    </row>
    <row r="232">
      <c r="B232" s="1">
        <v>93.5</v>
      </c>
    </row>
    <row r="233">
      <c r="B233" s="1">
        <v>93.5</v>
      </c>
    </row>
    <row r="234">
      <c r="B234" s="1">
        <v>94.1</v>
      </c>
    </row>
    <row r="235">
      <c r="B235" s="1">
        <v>93.7</v>
      </c>
    </row>
    <row r="236">
      <c r="B236" s="1">
        <v>12.0</v>
      </c>
    </row>
    <row r="237">
      <c r="B237" s="1">
        <v>92.2</v>
      </c>
    </row>
    <row r="238">
      <c r="B238" s="1">
        <v>97.8</v>
      </c>
    </row>
    <row r="239">
      <c r="B239" s="1">
        <v>98.3</v>
      </c>
    </row>
    <row r="240">
      <c r="B240" s="1">
        <v>93.4</v>
      </c>
    </row>
    <row r="241">
      <c r="B241" s="1">
        <v>93.2</v>
      </c>
    </row>
    <row r="242">
      <c r="B242" s="1">
        <v>94.8</v>
      </c>
    </row>
    <row r="243">
      <c r="B243" s="1">
        <v>94.5</v>
      </c>
    </row>
    <row r="244">
      <c r="B244" s="1">
        <v>94.3</v>
      </c>
    </row>
    <row r="245">
      <c r="B245" s="1">
        <v>93.0</v>
      </c>
    </row>
    <row r="246">
      <c r="B246" s="1">
        <v>93.0</v>
      </c>
    </row>
    <row r="247">
      <c r="B247" s="1">
        <v>93.5</v>
      </c>
    </row>
    <row r="248">
      <c r="B248" s="1">
        <v>93.5</v>
      </c>
    </row>
    <row r="249">
      <c r="B249" s="1">
        <v>94.1</v>
      </c>
    </row>
    <row r="250">
      <c r="B250" s="1">
        <v>93.6</v>
      </c>
    </row>
    <row r="251">
      <c r="B251" s="1">
        <v>13.0</v>
      </c>
    </row>
    <row r="252">
      <c r="B252" s="1">
        <v>92.2</v>
      </c>
    </row>
    <row r="253">
      <c r="B253" s="1">
        <v>97.8</v>
      </c>
    </row>
    <row r="254">
      <c r="B254" s="1">
        <v>98.3</v>
      </c>
    </row>
    <row r="255">
      <c r="B255" s="1">
        <v>93.5</v>
      </c>
    </row>
    <row r="256">
      <c r="B256" s="1">
        <v>93.1</v>
      </c>
    </row>
    <row r="257">
      <c r="B257" s="1">
        <v>94.6</v>
      </c>
    </row>
    <row r="258">
      <c r="B258" s="1">
        <v>94.3</v>
      </c>
    </row>
    <row r="259">
      <c r="B259" s="1">
        <v>94.2</v>
      </c>
    </row>
    <row r="260">
      <c r="B260" s="1">
        <v>93.0</v>
      </c>
    </row>
    <row r="261">
      <c r="B261" s="1">
        <v>93.0</v>
      </c>
    </row>
    <row r="262">
      <c r="B262" s="1">
        <v>93.4</v>
      </c>
    </row>
    <row r="263">
      <c r="B263" s="1">
        <v>93.5</v>
      </c>
    </row>
    <row r="264">
      <c r="B264" s="1">
        <v>94.0</v>
      </c>
    </row>
    <row r="265">
      <c r="B265" s="1">
        <v>93.5</v>
      </c>
    </row>
    <row r="266">
      <c r="B266" s="1">
        <v>14.0</v>
      </c>
    </row>
    <row r="267">
      <c r="B267" s="1">
        <v>92.1</v>
      </c>
    </row>
    <row r="268">
      <c r="B268" s="1">
        <v>97.8</v>
      </c>
    </row>
    <row r="269">
      <c r="B269" s="1">
        <v>98.3</v>
      </c>
    </row>
    <row r="270">
      <c r="B270" s="1">
        <v>93.5</v>
      </c>
    </row>
    <row r="271">
      <c r="B271" s="1">
        <v>93.1</v>
      </c>
    </row>
    <row r="272">
      <c r="B272" s="1">
        <v>94.6</v>
      </c>
    </row>
    <row r="273">
      <c r="B273" s="1">
        <v>94.3</v>
      </c>
    </row>
    <row r="274">
      <c r="B274" s="1">
        <v>94.2</v>
      </c>
    </row>
    <row r="275">
      <c r="B275" s="1">
        <v>93.0</v>
      </c>
    </row>
    <row r="276">
      <c r="B276" s="1">
        <v>92.9</v>
      </c>
    </row>
    <row r="277">
      <c r="B277" s="1">
        <v>93.3</v>
      </c>
    </row>
    <row r="278">
      <c r="B278" s="1">
        <v>93.5</v>
      </c>
    </row>
    <row r="279">
      <c r="B279" s="1">
        <v>94.0</v>
      </c>
    </row>
    <row r="280">
      <c r="B280" s="1">
        <v>93.4</v>
      </c>
    </row>
    <row r="281">
      <c r="B281" s="1">
        <v>15.0</v>
      </c>
    </row>
    <row r="282">
      <c r="B282" s="1">
        <v>92.0</v>
      </c>
    </row>
    <row r="283">
      <c r="B283" s="1">
        <v>97.9</v>
      </c>
    </row>
    <row r="284">
      <c r="B284" s="1">
        <v>98.3</v>
      </c>
    </row>
    <row r="285">
      <c r="B285" s="1">
        <v>93.5</v>
      </c>
    </row>
    <row r="286">
      <c r="B286" s="1">
        <v>93.0</v>
      </c>
    </row>
    <row r="287">
      <c r="B287" s="1">
        <v>94.5</v>
      </c>
    </row>
    <row r="288">
      <c r="B288" s="1">
        <v>94.2</v>
      </c>
    </row>
    <row r="289">
      <c r="B289" s="1">
        <v>94.0</v>
      </c>
    </row>
    <row r="290">
      <c r="B290" s="1">
        <v>92.9</v>
      </c>
    </row>
    <row r="291">
      <c r="B291" s="1">
        <v>92.9</v>
      </c>
    </row>
    <row r="292">
      <c r="B292" s="1">
        <v>93.2</v>
      </c>
    </row>
    <row r="293">
      <c r="B293" s="1">
        <v>93.5</v>
      </c>
    </row>
    <row r="294">
      <c r="B294" s="1">
        <v>93.9</v>
      </c>
    </row>
    <row r="295">
      <c r="B295" s="1">
        <v>93.3</v>
      </c>
    </row>
    <row r="296">
      <c r="B296" s="1">
        <v>16.0</v>
      </c>
    </row>
    <row r="297">
      <c r="B297" s="1">
        <v>92.0</v>
      </c>
    </row>
    <row r="298">
      <c r="B298" s="1">
        <v>97.9</v>
      </c>
    </row>
    <row r="299">
      <c r="B299" s="1">
        <v>98.3</v>
      </c>
    </row>
    <row r="300">
      <c r="B300" s="1">
        <v>93.5</v>
      </c>
    </row>
    <row r="301">
      <c r="B301" s="1">
        <v>93.0</v>
      </c>
    </row>
    <row r="302">
      <c r="B302" s="1">
        <v>94.4</v>
      </c>
    </row>
    <row r="303">
      <c r="B303" s="1">
        <v>94.1</v>
      </c>
    </row>
    <row r="304">
      <c r="B304" s="1">
        <v>94.0</v>
      </c>
    </row>
    <row r="305">
      <c r="B305" s="1">
        <v>92.9</v>
      </c>
    </row>
    <row r="306">
      <c r="B306" s="1">
        <v>92.8</v>
      </c>
    </row>
    <row r="307">
      <c r="B307" s="1">
        <v>93.2</v>
      </c>
    </row>
    <row r="308">
      <c r="B308" s="1">
        <v>93.4</v>
      </c>
    </row>
    <row r="309">
      <c r="B309" s="1">
        <v>93.9</v>
      </c>
    </row>
    <row r="310">
      <c r="B310" s="1">
        <v>93.2</v>
      </c>
    </row>
    <row r="311">
      <c r="B311" s="1">
        <v>17.0</v>
      </c>
    </row>
    <row r="312">
      <c r="B312" s="1">
        <v>92.0</v>
      </c>
    </row>
    <row r="313">
      <c r="B313" s="1">
        <v>97.9</v>
      </c>
    </row>
    <row r="314">
      <c r="B314" s="1">
        <v>98.3</v>
      </c>
    </row>
    <row r="315">
      <c r="B315" s="1">
        <v>93.5</v>
      </c>
    </row>
    <row r="316">
      <c r="B316" s="1">
        <v>93.0</v>
      </c>
    </row>
    <row r="317">
      <c r="B317" s="1">
        <v>94.3</v>
      </c>
    </row>
    <row r="318">
      <c r="B318" s="1">
        <v>94.1</v>
      </c>
    </row>
    <row r="319">
      <c r="B319" s="1">
        <v>93.9</v>
      </c>
    </row>
    <row r="320">
      <c r="B320" s="1">
        <v>92.8</v>
      </c>
    </row>
    <row r="321">
      <c r="B321" s="1">
        <v>92.8</v>
      </c>
    </row>
    <row r="322">
      <c r="B322" s="1" t="s">
        <v>42</v>
      </c>
    </row>
    <row r="323">
      <c r="B323" s="1">
        <v>93.8</v>
      </c>
    </row>
    <row r="324">
      <c r="B324" s="1">
        <v>93.2</v>
      </c>
    </row>
    <row r="325">
      <c r="B325" s="1">
        <v>18.0</v>
      </c>
    </row>
    <row r="326">
      <c r="B326" s="1">
        <v>91.9</v>
      </c>
    </row>
    <row r="327">
      <c r="B327" s="1">
        <v>97.9</v>
      </c>
    </row>
    <row r="328">
      <c r="B328" s="1">
        <v>98.3</v>
      </c>
    </row>
    <row r="329">
      <c r="B329" s="1">
        <v>93.5</v>
      </c>
    </row>
    <row r="330">
      <c r="B330" s="1">
        <v>93.0</v>
      </c>
    </row>
    <row r="331">
      <c r="B331" s="1">
        <v>94.2</v>
      </c>
    </row>
    <row r="332">
      <c r="B332" s="1">
        <v>94.0</v>
      </c>
    </row>
    <row r="333">
      <c r="B333" s="1">
        <v>93.9</v>
      </c>
    </row>
    <row r="334">
      <c r="B334" s="1">
        <v>92.8</v>
      </c>
    </row>
    <row r="335">
      <c r="B335" s="1">
        <v>92.8</v>
      </c>
    </row>
    <row r="336">
      <c r="B336" s="1" t="s">
        <v>43</v>
      </c>
    </row>
    <row r="337">
      <c r="B337" s="1">
        <v>93.8</v>
      </c>
    </row>
    <row r="338">
      <c r="B338" s="1">
        <v>93.1</v>
      </c>
    </row>
    <row r="339">
      <c r="B339" s="1">
        <v>19.0</v>
      </c>
    </row>
    <row r="340">
      <c r="B340" s="1">
        <v>91.9</v>
      </c>
    </row>
    <row r="341">
      <c r="B341" s="1">
        <v>98.0</v>
      </c>
    </row>
    <row r="342">
      <c r="B342" s="1">
        <v>98.4</v>
      </c>
    </row>
    <row r="343">
      <c r="B343" s="1">
        <v>93.5</v>
      </c>
    </row>
    <row r="344">
      <c r="B344" s="1">
        <v>93.0</v>
      </c>
    </row>
    <row r="345">
      <c r="B345" s="1">
        <v>94.2</v>
      </c>
    </row>
    <row r="346">
      <c r="B346" s="1">
        <v>94.0</v>
      </c>
    </row>
    <row r="347">
      <c r="B347" s="1">
        <v>93.9</v>
      </c>
    </row>
    <row r="348">
      <c r="B348" s="1">
        <v>92.8</v>
      </c>
    </row>
    <row r="349">
      <c r="B349" s="1">
        <v>92.7</v>
      </c>
    </row>
    <row r="350">
      <c r="B350" s="1">
        <v>93.0</v>
      </c>
    </row>
    <row r="351">
      <c r="B351" s="1">
        <v>93.3</v>
      </c>
    </row>
    <row r="352">
      <c r="B352" s="1">
        <v>93.7</v>
      </c>
    </row>
    <row r="353">
      <c r="B353" s="1">
        <v>93.0</v>
      </c>
    </row>
    <row r="354">
      <c r="B354" s="1">
        <v>20.0</v>
      </c>
    </row>
    <row r="355">
      <c r="B355" s="1">
        <v>91.9</v>
      </c>
    </row>
    <row r="356">
      <c r="B356" s="1">
        <v>98.0</v>
      </c>
    </row>
    <row r="357">
      <c r="B357" s="1">
        <v>98.4</v>
      </c>
    </row>
    <row r="358">
      <c r="B358" s="1">
        <v>93.5</v>
      </c>
    </row>
    <row r="359">
      <c r="B359" s="1">
        <v>93.0</v>
      </c>
    </row>
    <row r="360">
      <c r="B360" s="1">
        <v>94.1</v>
      </c>
    </row>
    <row r="361">
      <c r="B361" s="1">
        <v>94.0</v>
      </c>
    </row>
    <row r="362">
      <c r="B362" s="1">
        <v>93.9</v>
      </c>
    </row>
    <row r="363">
      <c r="B363" s="1">
        <v>92.8</v>
      </c>
    </row>
    <row r="364">
      <c r="B364" s="1">
        <v>92.7</v>
      </c>
    </row>
    <row r="365">
      <c r="B365" s="1">
        <v>92.9</v>
      </c>
    </row>
    <row r="366">
      <c r="B366" s="1">
        <v>93.3</v>
      </c>
    </row>
    <row r="367">
      <c r="B367" s="1">
        <v>93.7</v>
      </c>
    </row>
    <row r="368">
      <c r="B368" s="1">
        <v>93.0</v>
      </c>
    </row>
    <row r="369">
      <c r="B369" s="1">
        <v>21.0</v>
      </c>
    </row>
    <row r="370">
      <c r="B370" s="1">
        <v>91.8</v>
      </c>
    </row>
    <row r="371">
      <c r="B371" s="1">
        <v>98.0</v>
      </c>
    </row>
    <row r="372">
      <c r="B372" s="1">
        <v>98.5</v>
      </c>
    </row>
    <row r="373">
      <c r="B373" s="1">
        <v>93.5</v>
      </c>
    </row>
    <row r="374">
      <c r="B374" s="1">
        <v>93.0</v>
      </c>
    </row>
    <row r="375">
      <c r="B375" s="1">
        <v>94.1</v>
      </c>
    </row>
    <row r="376">
      <c r="B376" s="1">
        <v>94.0</v>
      </c>
    </row>
    <row r="377">
      <c r="B377" s="1">
        <v>93.9</v>
      </c>
    </row>
    <row r="378">
      <c r="B378" s="1">
        <v>92.8</v>
      </c>
    </row>
    <row r="379">
      <c r="B379" s="1">
        <v>92.7</v>
      </c>
    </row>
    <row r="380">
      <c r="B380" s="1">
        <v>92.9</v>
      </c>
    </row>
    <row r="381">
      <c r="B381" s="1">
        <v>93.3</v>
      </c>
    </row>
    <row r="382">
      <c r="B382" s="1">
        <v>93.6</v>
      </c>
    </row>
    <row r="383">
      <c r="B383" s="1">
        <v>93.0</v>
      </c>
    </row>
    <row r="384">
      <c r="B384" s="1">
        <v>22.0</v>
      </c>
    </row>
    <row r="385">
      <c r="B385" s="1">
        <v>91.8</v>
      </c>
    </row>
    <row r="386">
      <c r="B386" s="1">
        <v>98.1</v>
      </c>
    </row>
    <row r="387">
      <c r="B387" s="1">
        <v>98.5</v>
      </c>
    </row>
    <row r="388">
      <c r="B388" s="1">
        <v>93.5</v>
      </c>
    </row>
    <row r="389">
      <c r="B389" s="1">
        <v>93.0</v>
      </c>
    </row>
    <row r="390">
      <c r="B390" s="1">
        <v>94.1</v>
      </c>
    </row>
    <row r="391">
      <c r="B391" s="1">
        <v>94.0</v>
      </c>
    </row>
    <row r="392">
      <c r="B392" s="1">
        <v>93.9</v>
      </c>
    </row>
    <row r="393">
      <c r="B393" s="1">
        <v>92.8</v>
      </c>
    </row>
    <row r="394">
      <c r="B394" s="1">
        <v>92.8</v>
      </c>
    </row>
    <row r="395">
      <c r="B395" s="1">
        <v>92.9</v>
      </c>
    </row>
    <row r="396">
      <c r="B396" s="1">
        <v>93.3</v>
      </c>
    </row>
    <row r="397">
      <c r="B397" s="1">
        <v>93.6</v>
      </c>
    </row>
    <row r="398">
      <c r="B398" s="1">
        <v>93.0</v>
      </c>
    </row>
    <row r="399">
      <c r="B399" s="1">
        <v>23.0</v>
      </c>
    </row>
    <row r="400">
      <c r="B400" s="1">
        <v>91.8</v>
      </c>
    </row>
    <row r="401">
      <c r="B401" s="1">
        <v>98.1</v>
      </c>
    </row>
    <row r="402">
      <c r="B402" s="1">
        <v>98.5</v>
      </c>
    </row>
    <row r="403">
      <c r="B403" s="1">
        <v>93.6</v>
      </c>
    </row>
    <row r="404">
      <c r="B404" s="1">
        <v>93.1</v>
      </c>
    </row>
    <row r="405">
      <c r="B405" s="1">
        <v>94.1</v>
      </c>
    </row>
    <row r="406">
      <c r="B406" s="1">
        <v>94.0</v>
      </c>
    </row>
    <row r="407">
      <c r="B407" s="1">
        <v>94.0</v>
      </c>
    </row>
    <row r="408">
      <c r="B408" s="1">
        <v>92.8</v>
      </c>
    </row>
    <row r="409">
      <c r="B409" s="1">
        <v>92.8</v>
      </c>
    </row>
    <row r="410">
      <c r="B410" s="1">
        <v>92.9</v>
      </c>
    </row>
    <row r="411">
      <c r="B411" s="1">
        <v>93.3</v>
      </c>
    </row>
    <row r="412">
      <c r="B412" s="1">
        <v>93.6</v>
      </c>
    </row>
    <row r="413">
      <c r="B413" s="1">
        <v>93.0</v>
      </c>
    </row>
    <row r="414">
      <c r="B414" s="1">
        <v>24.0</v>
      </c>
    </row>
    <row r="415">
      <c r="B415" s="1">
        <v>91.9</v>
      </c>
    </row>
    <row r="416">
      <c r="B416" s="1">
        <v>98.2</v>
      </c>
    </row>
    <row r="417">
      <c r="B417" s="1">
        <v>98.6</v>
      </c>
    </row>
    <row r="418">
      <c r="B418" s="1">
        <v>93.6</v>
      </c>
    </row>
    <row r="419">
      <c r="B419" s="1">
        <v>93.1</v>
      </c>
    </row>
    <row r="420">
      <c r="B420" s="1">
        <v>94.1</v>
      </c>
    </row>
    <row r="421">
      <c r="B421" s="1">
        <v>94.0</v>
      </c>
    </row>
    <row r="422">
      <c r="B422" s="1">
        <v>94.1</v>
      </c>
    </row>
    <row r="423">
      <c r="B423" s="1">
        <v>92.9</v>
      </c>
    </row>
    <row r="424">
      <c r="B424" s="1">
        <v>92.8</v>
      </c>
    </row>
    <row r="425">
      <c r="B425" s="1">
        <v>92.9</v>
      </c>
    </row>
    <row r="426">
      <c r="B426" s="1">
        <v>93.3</v>
      </c>
    </row>
    <row r="427">
      <c r="B427" s="1">
        <v>93.7</v>
      </c>
    </row>
    <row r="428">
      <c r="B428" s="1">
        <v>93.0</v>
      </c>
    </row>
    <row r="429">
      <c r="B429" s="1">
        <v>25.0</v>
      </c>
    </row>
    <row r="430">
      <c r="B430" s="1">
        <v>91.9</v>
      </c>
    </row>
    <row r="431">
      <c r="B431" s="1">
        <v>98.2</v>
      </c>
    </row>
    <row r="432">
      <c r="B432" s="1">
        <v>98.6</v>
      </c>
    </row>
    <row r="433">
      <c r="B433" s="1">
        <v>93.7</v>
      </c>
    </row>
    <row r="434">
      <c r="B434" s="1">
        <v>93.2</v>
      </c>
    </row>
    <row r="435">
      <c r="B435" s="1">
        <v>94.2</v>
      </c>
    </row>
    <row r="436">
      <c r="B436" s="1">
        <v>94.1</v>
      </c>
    </row>
    <row r="437">
      <c r="B437" s="1">
        <v>94.2</v>
      </c>
    </row>
    <row r="438">
      <c r="B438" s="1">
        <v>92.9</v>
      </c>
    </row>
    <row r="439">
      <c r="B439" s="1">
        <v>92.9</v>
      </c>
    </row>
    <row r="440">
      <c r="B440" s="1">
        <v>92.9</v>
      </c>
    </row>
    <row r="441">
      <c r="B441" s="1">
        <v>93.4</v>
      </c>
    </row>
    <row r="442">
      <c r="B442" s="1">
        <v>93.7</v>
      </c>
    </row>
    <row r="443">
      <c r="B443" s="1">
        <v>93.0</v>
      </c>
    </row>
    <row r="444">
      <c r="B444" s="1">
        <v>26.0</v>
      </c>
    </row>
    <row r="445">
      <c r="B445" s="1">
        <v>91.9</v>
      </c>
    </row>
    <row r="446">
      <c r="B446" s="1">
        <v>98.2</v>
      </c>
    </row>
    <row r="447">
      <c r="B447" s="1">
        <v>98.7</v>
      </c>
    </row>
    <row r="448">
      <c r="B448" s="1">
        <v>93.8</v>
      </c>
    </row>
    <row r="449">
      <c r="B449" s="1">
        <v>93.3</v>
      </c>
    </row>
    <row r="450">
      <c r="B450" s="1">
        <v>94.2</v>
      </c>
    </row>
    <row r="451">
      <c r="B451" s="1">
        <v>94.1</v>
      </c>
    </row>
    <row r="452">
      <c r="B452" s="1">
        <v>94.3</v>
      </c>
    </row>
    <row r="453">
      <c r="B453" s="1">
        <v>92.9</v>
      </c>
    </row>
    <row r="454">
      <c r="B454" s="1">
        <v>92.9</v>
      </c>
    </row>
    <row r="455">
      <c r="B455" s="1">
        <v>93.0</v>
      </c>
    </row>
    <row r="456">
      <c r="B456" s="1">
        <v>93.4</v>
      </c>
    </row>
    <row r="457">
      <c r="B457" s="1">
        <v>93.8</v>
      </c>
    </row>
    <row r="458">
      <c r="B458" s="1">
        <v>93.0</v>
      </c>
    </row>
    <row r="459">
      <c r="B459" s="1">
        <v>27.0</v>
      </c>
    </row>
    <row r="460">
      <c r="B460" s="1">
        <v>91.9</v>
      </c>
    </row>
    <row r="461">
      <c r="B461" s="1">
        <v>98.3</v>
      </c>
    </row>
    <row r="462">
      <c r="B462" s="1">
        <v>98.8</v>
      </c>
    </row>
    <row r="463">
      <c r="B463" s="1">
        <v>93.9</v>
      </c>
    </row>
    <row r="464">
      <c r="B464" s="1">
        <v>93.3</v>
      </c>
    </row>
    <row r="465">
      <c r="B465" s="1">
        <v>94.2</v>
      </c>
    </row>
    <row r="466">
      <c r="B466" s="1">
        <v>94.2</v>
      </c>
    </row>
    <row r="467">
      <c r="B467" s="1">
        <v>94.3</v>
      </c>
    </row>
    <row r="468">
      <c r="B468" s="1">
        <v>93.0</v>
      </c>
    </row>
    <row r="469">
      <c r="B469" s="1">
        <v>93.0</v>
      </c>
    </row>
    <row r="470">
      <c r="B470" s="1">
        <v>93.0</v>
      </c>
    </row>
    <row r="471">
      <c r="B471" s="1">
        <v>93.5</v>
      </c>
    </row>
    <row r="472">
      <c r="B472" s="1">
        <v>93.8</v>
      </c>
    </row>
    <row r="473">
      <c r="B473" s="1">
        <v>93.1</v>
      </c>
    </row>
    <row r="474">
      <c r="B474" s="1">
        <v>28.0</v>
      </c>
    </row>
    <row r="475">
      <c r="B475" s="1">
        <v>92.0</v>
      </c>
    </row>
    <row r="476">
      <c r="B476" s="1">
        <v>98.3</v>
      </c>
    </row>
    <row r="477">
      <c r="B477" s="1">
        <v>98.8</v>
      </c>
    </row>
    <row r="478">
      <c r="B478" s="1">
        <v>93.9</v>
      </c>
    </row>
    <row r="479">
      <c r="B479" s="1">
        <v>93.5</v>
      </c>
    </row>
    <row r="480">
      <c r="B480" s="1">
        <v>94.3</v>
      </c>
    </row>
    <row r="481">
      <c r="B481" s="1">
        <v>94.2</v>
      </c>
    </row>
    <row r="482">
      <c r="B482" s="1">
        <v>94.4</v>
      </c>
    </row>
    <row r="483">
      <c r="B483" s="1">
        <v>93.1</v>
      </c>
    </row>
    <row r="484">
      <c r="B484" s="1">
        <v>93.1</v>
      </c>
    </row>
    <row r="485">
      <c r="B485" s="1">
        <v>93.1</v>
      </c>
    </row>
    <row r="486">
      <c r="B486" s="1">
        <v>93.6</v>
      </c>
    </row>
    <row r="487">
      <c r="B487" s="1">
        <v>93.9</v>
      </c>
    </row>
    <row r="488">
      <c r="B488" s="1">
        <v>93.2</v>
      </c>
    </row>
    <row r="489">
      <c r="B489" s="1">
        <v>29.0</v>
      </c>
    </row>
    <row r="490">
      <c r="B490" s="1">
        <v>92.0</v>
      </c>
    </row>
    <row r="491">
      <c r="B491" s="1">
        <v>98.3</v>
      </c>
    </row>
    <row r="492">
      <c r="B492" s="1">
        <v>98.9</v>
      </c>
    </row>
    <row r="493">
      <c r="B493" s="1">
        <v>94.0</v>
      </c>
    </row>
    <row r="494">
      <c r="B494" s="1">
        <v>93.6</v>
      </c>
    </row>
    <row r="495">
      <c r="B495" s="1">
        <v>94.3</v>
      </c>
    </row>
    <row r="496">
      <c r="B496" s="1">
        <v>94.3</v>
      </c>
    </row>
    <row r="497">
      <c r="B497" s="1">
        <v>94.5</v>
      </c>
    </row>
    <row r="498">
      <c r="B498" s="1">
        <v>93.2</v>
      </c>
    </row>
    <row r="499">
      <c r="B499" s="1">
        <v>93.2</v>
      </c>
    </row>
    <row r="500">
      <c r="B500" s="1">
        <v>93.2</v>
      </c>
    </row>
    <row r="501">
      <c r="B501" s="1">
        <v>93.6</v>
      </c>
    </row>
    <row r="502">
      <c r="B502" s="1">
        <v>94.0</v>
      </c>
    </row>
    <row r="503">
      <c r="B503" s="1">
        <v>93.3</v>
      </c>
    </row>
    <row r="504">
      <c r="B504" s="1">
        <v>30.0</v>
      </c>
    </row>
    <row r="505">
      <c r="B505" s="1">
        <v>92.1</v>
      </c>
    </row>
    <row r="506">
      <c r="B506" s="1">
        <v>98.4</v>
      </c>
    </row>
    <row r="507">
      <c r="B507" s="1" t="s">
        <v>44</v>
      </c>
    </row>
    <row r="508">
      <c r="B508" s="1">
        <v>94.4</v>
      </c>
    </row>
    <row r="509">
      <c r="B509" s="1">
        <v>94.4</v>
      </c>
    </row>
    <row r="510">
      <c r="B510" s="1">
        <v>94.6</v>
      </c>
    </row>
    <row r="511">
      <c r="B511" s="1" t="s">
        <v>45</v>
      </c>
    </row>
    <row r="512">
      <c r="B512" s="1">
        <v>93.8</v>
      </c>
    </row>
    <row r="513">
      <c r="B513" s="1">
        <v>94.1</v>
      </c>
    </row>
    <row r="514">
      <c r="B514" s="1">
        <v>93.3</v>
      </c>
    </row>
    <row r="515">
      <c r="B515" s="1" t="s">
        <v>46</v>
      </c>
    </row>
    <row r="516">
      <c r="B516" s="1" t="s">
        <v>47</v>
      </c>
    </row>
    <row r="517">
      <c r="B517" s="1" t="s">
        <v>48</v>
      </c>
    </row>
    <row r="518">
      <c r="B518" s="1" t="s">
        <v>49</v>
      </c>
    </row>
    <row r="519">
      <c r="B519" s="1" t="s">
        <v>50</v>
      </c>
    </row>
    <row r="520">
      <c r="B520" s="1" t="s">
        <v>48</v>
      </c>
    </row>
    <row r="521">
      <c r="B521" s="1" t="s">
        <v>49</v>
      </c>
    </row>
    <row r="522">
      <c r="B522" s="1" t="s">
        <v>51</v>
      </c>
    </row>
    <row r="523">
      <c r="B523" s="1" t="s">
        <v>52</v>
      </c>
    </row>
    <row r="524">
      <c r="B524" s="1" t="s">
        <v>53</v>
      </c>
    </row>
    <row r="525">
      <c r="B525" s="1" t="s">
        <v>54</v>
      </c>
    </row>
    <row r="526">
      <c r="B526" s="1">
        <v>1.12358865</v>
      </c>
    </row>
    <row r="527">
      <c r="B527" s="1">
        <v>0.443527899</v>
      </c>
    </row>
  </sheetData>
  <drawing r:id="rId1"/>
</worksheet>
</file>